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.sharepoint.com/sites/TestTeamflyttG-mapp/Shared Documents/Processer/Vårdval Vårdcentral/Ersättningar/Vårdvalsersättning/Mallar och rutiner/"/>
    </mc:Choice>
  </mc:AlternateContent>
  <xr:revisionPtr revIDLastSave="0" documentId="8_{8D46E231-187E-48DB-85AB-B9C0BBDAB542}" xr6:coauthVersionLast="47" xr6:coauthVersionMax="47" xr10:uidLastSave="{00000000-0000-0000-0000-000000000000}"/>
  <bookViews>
    <workbookView xWindow="-110" yWindow="-110" windowWidth="19420" windowHeight="10420" xr2:uid="{658011B9-D323-4564-BD94-F011242D7709}"/>
  </bookViews>
  <sheets>
    <sheet name="Jan-Dec" sheetId="1" r:id="rId1"/>
    <sheet name="Exemp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0" i="2" l="1"/>
  <c r="C41" i="2" s="1"/>
  <c r="B36" i="2"/>
  <c r="A36" i="2"/>
  <c r="B35" i="2"/>
  <c r="A35" i="2"/>
  <c r="B34" i="2"/>
  <c r="A34" i="2"/>
  <c r="B33" i="2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J28" i="1"/>
  <c r="C41" i="1"/>
  <c r="N34" i="1" s="1"/>
  <c r="B28" i="1"/>
  <c r="B29" i="1"/>
  <c r="B30" i="1"/>
  <c r="B31" i="1"/>
  <c r="B32" i="1"/>
  <c r="B33" i="1"/>
  <c r="B34" i="1"/>
  <c r="B35" i="1"/>
  <c r="B36" i="1"/>
  <c r="B27" i="1"/>
  <c r="A36" i="1"/>
  <c r="A28" i="1"/>
  <c r="A29" i="1"/>
  <c r="A30" i="1"/>
  <c r="A31" i="1"/>
  <c r="A32" i="1"/>
  <c r="A33" i="1"/>
  <c r="A34" i="1"/>
  <c r="A35" i="1"/>
  <c r="A27" i="1"/>
  <c r="J36" i="2" l="1"/>
  <c r="I30" i="2"/>
  <c r="H36" i="2"/>
  <c r="D32" i="2"/>
  <c r="L28" i="2"/>
  <c r="I35" i="2"/>
  <c r="E31" i="2"/>
  <c r="I29" i="2"/>
  <c r="C36" i="2"/>
  <c r="E35" i="2"/>
  <c r="G34" i="2"/>
  <c r="I33" i="2"/>
  <c r="K32" i="2"/>
  <c r="M31" i="2"/>
  <c r="C30" i="2"/>
  <c r="E29" i="2"/>
  <c r="G28" i="2"/>
  <c r="I27" i="2"/>
  <c r="N36" i="2"/>
  <c r="D35" i="2"/>
  <c r="F34" i="2"/>
  <c r="H33" i="2"/>
  <c r="J32" i="2"/>
  <c r="L31" i="2"/>
  <c r="N30" i="2"/>
  <c r="D29" i="2"/>
  <c r="F28" i="2"/>
  <c r="H27" i="2"/>
  <c r="M36" i="2"/>
  <c r="C35" i="2"/>
  <c r="E34" i="2"/>
  <c r="G33" i="2"/>
  <c r="I32" i="2"/>
  <c r="K31" i="2"/>
  <c r="M30" i="2"/>
  <c r="E28" i="2"/>
  <c r="G27" i="2"/>
  <c r="N35" i="2"/>
  <c r="D34" i="2"/>
  <c r="F33" i="2"/>
  <c r="J31" i="2"/>
  <c r="L30" i="2"/>
  <c r="D28" i="2"/>
  <c r="K36" i="2"/>
  <c r="C34" i="2"/>
  <c r="G32" i="2"/>
  <c r="K30" i="2"/>
  <c r="C28" i="2"/>
  <c r="N34" i="2"/>
  <c r="D33" i="2"/>
  <c r="H31" i="2"/>
  <c r="L29" i="2"/>
  <c r="D27" i="2"/>
  <c r="I36" i="2"/>
  <c r="M34" i="2"/>
  <c r="E32" i="2"/>
  <c r="K29" i="2"/>
  <c r="C27" i="2"/>
  <c r="C37" i="2" s="1"/>
  <c r="L34" i="2"/>
  <c r="F31" i="2"/>
  <c r="J29" i="2"/>
  <c r="G36" i="2"/>
  <c r="M33" i="2"/>
  <c r="G30" i="2"/>
  <c r="M27" i="2"/>
  <c r="F36" i="2"/>
  <c r="H35" i="2"/>
  <c r="J34" i="2"/>
  <c r="L33" i="2"/>
  <c r="N32" i="2"/>
  <c r="D31" i="2"/>
  <c r="F30" i="2"/>
  <c r="H29" i="2"/>
  <c r="J28" i="2"/>
  <c r="L27" i="2"/>
  <c r="E36" i="2"/>
  <c r="G35" i="2"/>
  <c r="I34" i="2"/>
  <c r="K33" i="2"/>
  <c r="M32" i="2"/>
  <c r="C31" i="2"/>
  <c r="E30" i="2"/>
  <c r="G29" i="2"/>
  <c r="I28" i="2"/>
  <c r="K27" i="2"/>
  <c r="D36" i="2"/>
  <c r="F35" i="2"/>
  <c r="H34" i="2"/>
  <c r="J33" i="2"/>
  <c r="L32" i="2"/>
  <c r="N31" i="2"/>
  <c r="D30" i="2"/>
  <c r="F29" i="2"/>
  <c r="H28" i="2"/>
  <c r="J27" i="2"/>
  <c r="C29" i="2"/>
  <c r="L36" i="2"/>
  <c r="H32" i="2"/>
  <c r="N29" i="2"/>
  <c r="F27" i="2"/>
  <c r="M35" i="2"/>
  <c r="E33" i="2"/>
  <c r="I31" i="2"/>
  <c r="M29" i="2"/>
  <c r="E27" i="2"/>
  <c r="L35" i="2"/>
  <c r="F32" i="2"/>
  <c r="J30" i="2"/>
  <c r="N28" i="2"/>
  <c r="K35" i="2"/>
  <c r="C33" i="2"/>
  <c r="G31" i="2"/>
  <c r="M28" i="2"/>
  <c r="J35" i="2"/>
  <c r="N33" i="2"/>
  <c r="H30" i="2"/>
  <c r="N27" i="2"/>
  <c r="K34" i="2"/>
  <c r="C32" i="2"/>
  <c r="K28" i="2"/>
  <c r="F34" i="1"/>
  <c r="N30" i="1"/>
  <c r="G34" i="1"/>
  <c r="G33" i="1"/>
  <c r="C28" i="1"/>
  <c r="G32" i="1"/>
  <c r="D27" i="1"/>
  <c r="L35" i="1"/>
  <c r="D28" i="1"/>
  <c r="H32" i="1"/>
  <c r="E27" i="1"/>
  <c r="M34" i="1"/>
  <c r="H30" i="1"/>
  <c r="F36" i="1"/>
  <c r="I29" i="1"/>
  <c r="N32" i="1"/>
  <c r="F35" i="1"/>
  <c r="I28" i="1"/>
  <c r="N31" i="1"/>
  <c r="C29" i="1"/>
  <c r="C30" i="1"/>
  <c r="M33" i="1"/>
  <c r="J27" i="1"/>
  <c r="F33" i="1"/>
  <c r="K27" i="1"/>
  <c r="K36" i="1"/>
  <c r="L36" i="1"/>
  <c r="G31" i="1"/>
  <c r="L34" i="1"/>
  <c r="H31" i="1"/>
  <c r="E36" i="1"/>
  <c r="E35" i="1"/>
  <c r="I30" i="1"/>
  <c r="M32" i="1"/>
  <c r="E34" i="1"/>
  <c r="G30" i="1"/>
  <c r="J36" i="1"/>
  <c r="L32" i="1"/>
  <c r="C27" i="1"/>
  <c r="D34" i="1"/>
  <c r="F30" i="1"/>
  <c r="I36" i="1"/>
  <c r="K32" i="1"/>
  <c r="L30" i="1"/>
  <c r="C35" i="1"/>
  <c r="E31" i="1"/>
  <c r="H27" i="1"/>
  <c r="J33" i="1"/>
  <c r="L29" i="1"/>
  <c r="C34" i="1"/>
  <c r="E30" i="1"/>
  <c r="H36" i="1"/>
  <c r="J32" i="1"/>
  <c r="L28" i="1"/>
  <c r="C33" i="1"/>
  <c r="E29" i="1"/>
  <c r="H35" i="1"/>
  <c r="J31" i="1"/>
  <c r="M27" i="1"/>
  <c r="C31" i="1"/>
  <c r="D29" i="1"/>
  <c r="F27" i="1"/>
  <c r="G35" i="1"/>
  <c r="H33" i="1"/>
  <c r="I31" i="1"/>
  <c r="J29" i="1"/>
  <c r="L27" i="1"/>
  <c r="M35" i="1"/>
  <c r="N33" i="1"/>
  <c r="L33" i="1"/>
  <c r="N28" i="1"/>
  <c r="D35" i="1"/>
  <c r="E33" i="1"/>
  <c r="F31" i="1"/>
  <c r="G29" i="1"/>
  <c r="I27" i="1"/>
  <c r="J35" i="1"/>
  <c r="K33" i="1"/>
  <c r="L31" i="1"/>
  <c r="M29" i="1"/>
  <c r="H29" i="1"/>
  <c r="K35" i="1"/>
  <c r="M31" i="1"/>
  <c r="N29" i="1"/>
  <c r="D36" i="1"/>
  <c r="F32" i="1"/>
  <c r="H28" i="1"/>
  <c r="K34" i="1"/>
  <c r="M30" i="1"/>
  <c r="C36" i="1"/>
  <c r="E32" i="1"/>
  <c r="G28" i="1"/>
  <c r="J34" i="1"/>
  <c r="M28" i="1"/>
  <c r="D33" i="1"/>
  <c r="F29" i="1"/>
  <c r="I35" i="1"/>
  <c r="K31" i="1"/>
  <c r="N27" i="1"/>
  <c r="D32" i="1"/>
  <c r="F28" i="1"/>
  <c r="I34" i="1"/>
  <c r="K30" i="1"/>
  <c r="N36" i="1"/>
  <c r="D31" i="1"/>
  <c r="G27" i="1"/>
  <c r="I33" i="1"/>
  <c r="K29" i="1"/>
  <c r="N35" i="1"/>
  <c r="C32" i="1"/>
  <c r="D30" i="1"/>
  <c r="E28" i="1"/>
  <c r="G36" i="1"/>
  <c r="H34" i="1"/>
  <c r="I32" i="1"/>
  <c r="J30" i="1"/>
  <c r="K28" i="1"/>
  <c r="M36" i="1"/>
  <c r="N37" i="2" l="1"/>
  <c r="F37" i="2"/>
  <c r="M37" i="2"/>
  <c r="D37" i="2"/>
  <c r="H37" i="2"/>
  <c r="I37" i="2"/>
  <c r="E37" i="2"/>
  <c r="L37" i="2"/>
  <c r="K37" i="2"/>
  <c r="J37" i="2"/>
  <c r="G37" i="2"/>
  <c r="E37" i="1"/>
  <c r="D37" i="1"/>
  <c r="N37" i="1"/>
  <c r="C37" i="1"/>
  <c r="K37" i="1"/>
  <c r="I37" i="1"/>
  <c r="L37" i="1"/>
  <c r="J37" i="1"/>
  <c r="F37" i="1"/>
  <c r="M37" i="1"/>
  <c r="H37" i="1"/>
  <c r="G37" i="1"/>
</calcChain>
</file>

<file path=xl/sharedStrings.xml><?xml version="1.0" encoding="utf-8"?>
<sst xmlns="http://schemas.openxmlformats.org/spreadsheetml/2006/main" count="117" uniqueCount="48">
  <si>
    <t>Särskilda uppdrag: ST</t>
  </si>
  <si>
    <t>Underlag mailas till:</t>
  </si>
  <si>
    <t>vardval.varmland@regionvarmland.se</t>
  </si>
  <si>
    <t>senast 10/2</t>
  </si>
  <si>
    <t>senast 10/3</t>
  </si>
  <si>
    <t>senast 10/4</t>
  </si>
  <si>
    <t>senast 10/5</t>
  </si>
  <si>
    <t>senast 10/6</t>
  </si>
  <si>
    <t>senast 10/7</t>
  </si>
  <si>
    <t>senast 10/8</t>
  </si>
  <si>
    <t>senast 10/9</t>
  </si>
  <si>
    <t>senast 10/10</t>
  </si>
  <si>
    <t>senast 10/11</t>
  </si>
  <si>
    <t>Senast 10/12</t>
  </si>
  <si>
    <t>senast 10/1</t>
  </si>
  <si>
    <t xml:space="preserve">Tjänstgöringsgrad / månad (%) </t>
  </si>
  <si>
    <t>Ev Kommentar</t>
  </si>
  <si>
    <t>ST-läkare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</si>
  <si>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</si>
  <si>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</si>
  <si>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</si>
  <si>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</si>
  <si>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</si>
  <si>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</si>
  <si>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</si>
  <si>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</si>
  <si>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</si>
  <si>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</si>
  <si>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</si>
  <si>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</si>
  <si>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Enhet/vårdcentralens namn</t>
  </si>
  <si>
    <t>- Se exempel i andra fliken</t>
  </si>
  <si>
    <t xml:space="preserve">  -Enhetens och ST-läkarens namn</t>
  </si>
  <si>
    <t xml:space="preserve"> - ST-läkarens tjänstgöringsgrad per månad (%)</t>
  </si>
  <si>
    <t>Karlstad VC</t>
  </si>
  <si>
    <t>Göte Borg</t>
  </si>
  <si>
    <t>Kristine Hamn</t>
  </si>
  <si>
    <t>Karl Stad</t>
  </si>
  <si>
    <t>Ersättning per månad individ</t>
  </si>
  <si>
    <t>Fyll i gula celler, dvs:</t>
  </si>
  <si>
    <t>Ersättningsnivå per ST och månad:</t>
  </si>
  <si>
    <t xml:space="preserve">Ersättningsnivå per ST och helår: </t>
  </si>
  <si>
    <t xml:space="preserve">Totalsumma </t>
  </si>
  <si>
    <t>-Grå celler fylls i automatiskt</t>
  </si>
  <si>
    <t>Vårdcentralens namn</t>
  </si>
  <si>
    <t>Ny ST from 1/1 2022</t>
  </si>
  <si>
    <t>Föräldraledig 90 %</t>
  </si>
  <si>
    <t>Tjänstledig 50 %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</si>
</sst>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k_r_-;\-* #,##0\ _k_r_-;_-* &quot;-&quot;??\ _k_r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Palatino Linotype"/>
      <family val="1"/>
    </font>
    <font>
      <sz val="10"/>
      <name val="Arial"/>
      <family val="2"/>
    </font>
    <font>
      <b/>
      <u/>
      <sz val="10"/>
      <color theme="10"/>
      <name val="Arial"/>
      <family val="2"/>
    </font>
    <font>
      <b/>
      <sz val="10"/>
      <name val="Palatino Linotype"/>
      <family val="1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2" borderId="1" applyNumberFormat="0" applyFont="0" applyAlignment="0" applyProtection="0"/>
  </cellStyleXfs>
  <cellXfs count="45">
    <xf numFmtId="0" fontId="0" fillId="0" borderId="0" xfId="0"/>
    <xf numFmtId="49" fontId="4" fillId="0" borderId="0" xfId="0" applyNumberFormat="1" applyFont="1"/>
    <xf numFmtId="0" fontId="5" fillId="0" borderId="0" xfId="0" applyFont="1"/>
    <xf numFmtId="0" fontId="4" fillId="0" borderId="0" xfId="0" applyFont="1"/>
    <xf numFmtId="164" fontId="4" fillId="3" borderId="0" xfId="1" applyNumberFormat="1" applyFont="1" applyFill="1" applyAlignment="1" applyProtection="1">
      <alignment horizontal="center"/>
    </xf>
    <xf numFmtId="0" fontId="4" fillId="3" borderId="0" xfId="0" applyFont="1" applyFill="1"/>
    <xf numFmtId="0" fontId="9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/>
    <xf numFmtId="0" fontId="11" fillId="5" borderId="9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/>
    </xf>
    <xf numFmtId="0" fontId="8" fillId="5" borderId="4" xfId="3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Protection="1">
      <protection locked="0"/>
    </xf>
    <xf numFmtId="0" fontId="12" fillId="6" borderId="14" xfId="0" applyFont="1" applyFill="1" applyBorder="1" applyProtection="1">
      <protection locked="0"/>
    </xf>
    <xf numFmtId="9" fontId="12" fillId="6" borderId="10" xfId="2" applyFont="1" applyFill="1" applyBorder="1" applyProtection="1">
      <protection locked="0"/>
    </xf>
    <xf numFmtId="9" fontId="12" fillId="6" borderId="9" xfId="2" applyFont="1" applyFill="1" applyBorder="1" applyProtection="1">
      <protection locked="0"/>
    </xf>
    <xf numFmtId="9" fontId="12" fillId="6" borderId="11" xfId="2" applyFont="1" applyFill="1" applyBorder="1" applyProtection="1">
      <protection locked="0"/>
    </xf>
    <xf numFmtId="0" fontId="12" fillId="6" borderId="9" xfId="0" applyFont="1" applyFill="1" applyBorder="1" applyProtection="1">
      <protection locked="0"/>
    </xf>
    <xf numFmtId="0" fontId="12" fillId="6" borderId="2" xfId="0" applyFont="1" applyFill="1" applyBorder="1" applyProtection="1">
      <protection locked="0"/>
    </xf>
    <xf numFmtId="9" fontId="12" fillId="6" borderId="16" xfId="2" applyFont="1" applyFill="1" applyBorder="1" applyProtection="1">
      <protection locked="0"/>
    </xf>
    <xf numFmtId="9" fontId="12" fillId="6" borderId="17" xfId="2" applyFont="1" applyFill="1" applyBorder="1" applyProtection="1">
      <protection locked="0"/>
    </xf>
    <xf numFmtId="9" fontId="12" fillId="6" borderId="18" xfId="2" applyFont="1" applyFill="1" applyBorder="1" applyProtection="1">
      <protection locked="0"/>
    </xf>
    <xf numFmtId="0" fontId="7" fillId="6" borderId="15" xfId="0" applyFont="1" applyFill="1" applyBorder="1" applyProtection="1">
      <protection locked="0"/>
    </xf>
    <xf numFmtId="0" fontId="0" fillId="6" borderId="15" xfId="0" applyFill="1" applyBorder="1" applyProtection="1">
      <protection locked="0"/>
    </xf>
    <xf numFmtId="3" fontId="0" fillId="5" borderId="19" xfId="0" applyNumberFormat="1" applyFill="1" applyBorder="1" applyAlignment="1">
      <alignment horizontal="center"/>
    </xf>
    <xf numFmtId="0" fontId="2" fillId="5" borderId="19" xfId="0" applyFont="1" applyFill="1" applyBorder="1"/>
    <xf numFmtId="3" fontId="12" fillId="4" borderId="10" xfId="2" applyNumberFormat="1" applyFont="1" applyFill="1" applyBorder="1" applyProtection="1"/>
    <xf numFmtId="3" fontId="0" fillId="0" borderId="9" xfId="0" applyNumberFormat="1" applyBorder="1"/>
    <xf numFmtId="0" fontId="12" fillId="4" borderId="13" xfId="0" applyFont="1" applyFill="1" applyBorder="1"/>
    <xf numFmtId="0" fontId="12" fillId="4" borderId="14" xfId="0" applyFont="1" applyFill="1" applyBorder="1"/>
    <xf numFmtId="0" fontId="12" fillId="4" borderId="24" xfId="0" applyFont="1" applyFill="1" applyBorder="1"/>
    <xf numFmtId="0" fontId="4" fillId="5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22" xfId="0" applyFill="1" applyBorder="1"/>
    <xf numFmtId="0" fontId="0" fillId="5" borderId="23" xfId="0" applyFill="1" applyBorder="1"/>
    <xf numFmtId="0" fontId="0" fillId="5" borderId="20" xfId="0" applyFill="1" applyBorder="1"/>
    <xf numFmtId="0" fontId="0" fillId="5" borderId="21" xfId="0" applyFill="1" applyBorder="1"/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</cellXfs>
  <cellStyles count="4">
    <cellStyle name="Anteckning 2" xfId="3" xr:uid="{35666B84-ADD3-4300-8C3E-C0A70FCEB599}"/>
    <cellStyle name="Normal" xfId="0" builtinId="0"/>
    <cellStyle name="Procent" xfId="2" builtinId="5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304270</xdr:colOff>
      <xdr:row>0</xdr:row>
      <xdr:rowOff>132291</xdr:rowOff>
    </xdr:from>
    <xdr:to>
      <xdr:col>1</xdr:col>
      <xdr:colOff>2570067</xdr:colOff>
      <xdr:row>5</xdr:row>
      <xdr:rowOff>132290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4772BB7-583D-4C2E-A4CF-D5A7A769F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70" y="132291"/>
          <a:ext cx="3892985" cy="992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304270</xdr:colOff>
      <xdr:row>0</xdr:row>
      <xdr:rowOff>132291</xdr:rowOff>
    </xdr:from>
    <xdr:to>
      <xdr:col>1</xdr:col>
      <xdr:colOff>2223454</xdr:colOff>
      <xdr:row>6</xdr:row>
      <xdr:rowOff>14815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62A52E79-6056-4B12-9BBE-0944645A6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70" y="132291"/>
          <a:ext cx="3897747" cy="984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D247-81E1-4350-AD31-E0842B498F25}">
  <dimension ref="A1:P41"/>
  <sheetViews>
    <sheetView tabSelected="1" topLeftCell="A16" zoomScale="80" zoomScaleNormal="80" workbookViewId="0">
      <selection activeCell="E40" sqref="E40"/>
    </sheetView>
  </sheetViews>
  <sheetFormatPr defaultRowHeight="15" x14ac:dyDescent="0.25"/>
  <cols>
    <col min="1" max="1" width="23.42578125" customWidth="1"/>
    <col min="2" max="2" width="41" customWidth="1"/>
    <col min="3" max="4" width="13.5703125" bestFit="1" customWidth="1"/>
    <col min="5" max="5" width="14.140625" customWidth="1"/>
    <col min="6" max="10" width="13.5703125" bestFit="1" customWidth="1"/>
    <col min="11" max="11" width="14.42578125" bestFit="1" customWidth="1"/>
    <col min="12" max="12" width="14.140625" bestFit="1" customWidth="1"/>
    <col min="13" max="13" width="14.85546875" bestFit="1" customWidth="1"/>
    <col min="14" max="14" width="13.140625" bestFit="1" customWidth="1"/>
    <col min="16" max="16" width="25.5703125" customWidth="1"/>
  </cols>
  <sheetData>
    <row r="1" spans="1:16" ht="15.75" x14ac:dyDescent="0.25">
      <c r="O1" s="2"/>
    </row>
    <row r="2" spans="1:16" ht="15.75" x14ac:dyDescent="0.25">
      <c r="E2" s="3"/>
      <c r="F2" s="3"/>
      <c r="G2" s="3"/>
      <c r="O2" s="2"/>
    </row>
    <row r="3" spans="1:16" ht="15.75" x14ac:dyDescent="0.25">
      <c r="D3" s="3" t="s">
        <v>39</v>
      </c>
      <c r="E3" s="3"/>
      <c r="F3" s="3"/>
      <c r="G3" s="3"/>
      <c r="O3" s="4"/>
    </row>
    <row r="4" spans="1:16" ht="15.75" x14ac:dyDescent="0.25">
      <c r="D4" s="3" t="s">
        <v>32</v>
      </c>
      <c r="E4" s="3"/>
      <c r="F4" s="3"/>
      <c r="G4" s="3"/>
    </row>
    <row r="5" spans="1:16" ht="15.75" x14ac:dyDescent="0.25">
      <c r="D5" s="3" t="s">
        <v>33</v>
      </c>
      <c r="E5" s="3"/>
      <c r="F5" s="3"/>
      <c r="G5" s="3"/>
      <c r="O5" s="8"/>
    </row>
    <row r="6" spans="1:16" ht="15.75" x14ac:dyDescent="0.25">
      <c r="D6" s="1" t="s">
        <v>31</v>
      </c>
      <c r="E6" s="2"/>
      <c r="F6" s="2"/>
      <c r="G6" s="2"/>
    </row>
    <row r="7" spans="1:16" ht="15.75" x14ac:dyDescent="0.25">
      <c r="D7" s="1" t="s">
        <v>43</v>
      </c>
    </row>
    <row r="9" spans="1:16" ht="20.25" x14ac:dyDescent="0.25">
      <c r="A9" s="43" t="s">
        <v>0</v>
      </c>
      <c r="B9" s="44"/>
      <c r="J9" s="3"/>
      <c r="K9" s="2"/>
      <c r="L9" s="2"/>
      <c r="M9" s="2"/>
      <c r="N9" s="2"/>
    </row>
    <row r="10" spans="1:16" ht="15.75" x14ac:dyDescent="0.25">
      <c r="A10" s="4"/>
      <c r="B10" s="4"/>
      <c r="E10" s="5"/>
      <c r="F10" s="5"/>
      <c r="G10" s="5"/>
      <c r="H10" s="5"/>
      <c r="I10" s="5"/>
      <c r="J10" s="2"/>
      <c r="K10" s="2"/>
      <c r="L10" s="2"/>
      <c r="M10" s="2"/>
      <c r="N10" s="2"/>
    </row>
    <row r="11" spans="1:16" ht="18" thickBot="1" x14ac:dyDescent="0.4">
      <c r="A11" s="13" t="s">
        <v>1</v>
      </c>
      <c r="B11" s="14" t="s">
        <v>2</v>
      </c>
      <c r="C11" s="6" t="s">
        <v>3</v>
      </c>
      <c r="D11" s="6" t="s">
        <v>4</v>
      </c>
      <c r="E11" s="6" t="s">
        <v>5</v>
      </c>
      <c r="F11" s="6" t="s">
        <v>6</v>
      </c>
      <c r="G11" s="6" t="s">
        <v>7</v>
      </c>
      <c r="H11" s="6" t="s">
        <v>8</v>
      </c>
      <c r="I11" s="6" t="s">
        <v>9</v>
      </c>
      <c r="J11" s="6" t="s">
        <v>10</v>
      </c>
      <c r="K11" s="6" t="s">
        <v>11</v>
      </c>
      <c r="L11" s="6" t="s">
        <v>12</v>
      </c>
      <c r="M11" s="6" t="s">
        <v>13</v>
      </c>
      <c r="N11" s="7" t="s">
        <v>14</v>
      </c>
    </row>
    <row r="12" spans="1:16" ht="15.75" x14ac:dyDescent="0.25">
      <c r="C12" s="36" t="s">
        <v>15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  <c r="P12" s="15" t="s">
        <v>16</v>
      </c>
    </row>
    <row r="13" spans="1:16" ht="27.95" customHeight="1" x14ac:dyDescent="0.25">
      <c r="A13" s="9" t="s">
        <v>44</v>
      </c>
      <c r="B13" s="10" t="s">
        <v>17</v>
      </c>
      <c r="C13" s="11" t="s">
        <v>18</v>
      </c>
      <c r="D13" s="9" t="s">
        <v>19</v>
      </c>
      <c r="E13" s="9" t="s">
        <v>20</v>
      </c>
      <c r="F13" s="9" t="s">
        <v>21</v>
      </c>
      <c r="G13" s="9" t="s">
        <v>22</v>
      </c>
      <c r="H13" s="9" t="s">
        <v>23</v>
      </c>
      <c r="I13" s="9" t="s">
        <v>24</v>
      </c>
      <c r="J13" s="9" t="s">
        <v>25</v>
      </c>
      <c r="K13" s="9" t="s">
        <v>26</v>
      </c>
      <c r="L13" s="9" t="s">
        <v>27</v>
      </c>
      <c r="M13" s="9" t="s">
        <v>28</v>
      </c>
      <c r="N13" s="12" t="s">
        <v>29</v>
      </c>
      <c r="P13" s="16"/>
    </row>
    <row r="14" spans="1:16" x14ac:dyDescent="0.25">
      <c r="A14" s="17"/>
      <c r="B14" s="18"/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P14" s="27"/>
    </row>
    <row r="15" spans="1:16" x14ac:dyDescent="0.25">
      <c r="A15" s="17"/>
      <c r="B15" s="18"/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/>
      <c r="P15" s="27"/>
    </row>
    <row r="16" spans="1:16" x14ac:dyDescent="0.25">
      <c r="A16" s="17"/>
      <c r="B16" s="18"/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/>
      <c r="P16" s="27"/>
    </row>
    <row r="17" spans="1:16" x14ac:dyDescent="0.25">
      <c r="A17" s="17"/>
      <c r="B17" s="18"/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1"/>
      <c r="P17" s="27"/>
    </row>
    <row r="18" spans="1:16" x14ac:dyDescent="0.25">
      <c r="A18" s="17"/>
      <c r="B18" s="18"/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1"/>
      <c r="P18" s="28"/>
    </row>
    <row r="19" spans="1:16" x14ac:dyDescent="0.25">
      <c r="A19" s="17"/>
      <c r="B19" s="18"/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1"/>
      <c r="P19" s="28"/>
    </row>
    <row r="20" spans="1:16" x14ac:dyDescent="0.25">
      <c r="A20" s="17"/>
      <c r="B20" s="18"/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1"/>
      <c r="P20" s="28"/>
    </row>
    <row r="21" spans="1:16" x14ac:dyDescent="0.25">
      <c r="A21" s="17"/>
      <c r="B21" s="18"/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  <c r="P21" s="28"/>
    </row>
    <row r="22" spans="1:16" x14ac:dyDescent="0.25">
      <c r="A22" s="17"/>
      <c r="B22" s="18"/>
      <c r="C22" s="19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1"/>
      <c r="P22" s="28"/>
    </row>
    <row r="23" spans="1:16" ht="15.75" thickBot="1" x14ac:dyDescent="0.3">
      <c r="A23" s="22"/>
      <c r="B23" s="23"/>
      <c r="C23" s="24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  <c r="P23" s="28"/>
    </row>
    <row r="25" spans="1:16" ht="15.75" x14ac:dyDescent="0.25">
      <c r="C25" s="36" t="s">
        <v>38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8"/>
    </row>
    <row r="26" spans="1:16" ht="30" x14ac:dyDescent="0.25">
      <c r="A26" s="9" t="s">
        <v>30</v>
      </c>
      <c r="B26" s="10" t="s">
        <v>17</v>
      </c>
      <c r="C26" s="11" t="s">
        <v>18</v>
      </c>
      <c r="D26" s="9" t="s">
        <v>19</v>
      </c>
      <c r="E26" s="9" t="s">
        <v>20</v>
      </c>
      <c r="F26" s="9" t="s">
        <v>21</v>
      </c>
      <c r="G26" s="9" t="s">
        <v>22</v>
      </c>
      <c r="H26" s="9" t="s">
        <v>23</v>
      </c>
      <c r="I26" s="9" t="s">
        <v>24</v>
      </c>
      <c r="J26" s="9" t="s">
        <v>25</v>
      </c>
      <c r="K26" s="9" t="s">
        <v>26</v>
      </c>
      <c r="L26" s="9" t="s">
        <v>27</v>
      </c>
      <c r="M26" s="9" t="s">
        <v>28</v>
      </c>
      <c r="N26" s="12" t="s">
        <v>29</v>
      </c>
    </row>
    <row r="27" spans="1:16" x14ac:dyDescent="0.25">
      <c r="A27" s="33">
        <f>A14</f>
        <v>0</v>
      </c>
      <c r="B27" s="34">
        <f>B14</f>
        <v>0</v>
      </c>
      <c r="C27" s="31">
        <f>C14*C$41</f>
        <v>0</v>
      </c>
      <c r="D27" s="31">
        <f>D14*C$41</f>
        <v>0</v>
      </c>
      <c r="E27" s="31">
        <f>E14*C$41</f>
        <v>0</v>
      </c>
      <c r="F27" s="31">
        <f>F14*C$41</f>
        <v>0</v>
      </c>
      <c r="G27" s="31">
        <f>G14*C$41</f>
        <v>0</v>
      </c>
      <c r="H27" s="31">
        <f>H14*C$41</f>
        <v>0</v>
      </c>
      <c r="I27" s="31">
        <f>I14*C$41</f>
        <v>0</v>
      </c>
      <c r="J27" s="31">
        <f>J14*C$41</f>
        <v>0</v>
      </c>
      <c r="K27" s="31">
        <f>K14*C$41</f>
        <v>0</v>
      </c>
      <c r="L27" s="31">
        <f>L14*C$41</f>
        <v>0</v>
      </c>
      <c r="M27" s="31">
        <f>M14*C$41</f>
        <v>0</v>
      </c>
      <c r="N27" s="31">
        <f>N14*C$41</f>
        <v>0</v>
      </c>
    </row>
    <row r="28" spans="1:16" x14ac:dyDescent="0.25">
      <c r="A28" s="33">
        <f t="shared" ref="A28:B35" si="0">A15</f>
        <v>0</v>
      </c>
      <c r="B28" s="34">
        <f t="shared" si="0"/>
        <v>0</v>
      </c>
      <c r="C28" s="31">
        <f t="shared" ref="C28" si="1">C15*C$41</f>
        <v>0</v>
      </c>
      <c r="D28" s="31">
        <f t="shared" ref="D28:D36" si="2">D15*C$41</f>
        <v>0</v>
      </c>
      <c r="E28" s="31">
        <f t="shared" ref="E28:E36" si="3">E15*C$41</f>
        <v>0</v>
      </c>
      <c r="F28" s="31">
        <f t="shared" ref="F28:F36" si="4">F15*C$41</f>
        <v>0</v>
      </c>
      <c r="G28" s="31">
        <f t="shared" ref="G28:G36" si="5">G15*C$41</f>
        <v>0</v>
      </c>
      <c r="H28" s="31">
        <f t="shared" ref="H28:H36" si="6">H15*C$41</f>
        <v>0</v>
      </c>
      <c r="I28" s="31">
        <f t="shared" ref="I28:I36" si="7">I15*C$41</f>
        <v>0</v>
      </c>
      <c r="J28" s="31">
        <f t="shared" ref="J28:J36" si="8">J15*C$41</f>
        <v>0</v>
      </c>
      <c r="K28" s="31">
        <f t="shared" ref="K28:K36" si="9">K15*C$41</f>
        <v>0</v>
      </c>
      <c r="L28" s="31">
        <f t="shared" ref="L28:L36" si="10">L15*C$41</f>
        <v>0</v>
      </c>
      <c r="M28" s="31">
        <f t="shared" ref="M28:M36" si="11">M15*C$41</f>
        <v>0</v>
      </c>
      <c r="N28" s="31">
        <f t="shared" ref="N28:N36" si="12">N15*C$41</f>
        <v>0</v>
      </c>
    </row>
    <row r="29" spans="1:16" x14ac:dyDescent="0.25">
      <c r="A29" s="33">
        <f t="shared" si="0"/>
        <v>0</v>
      </c>
      <c r="B29" s="34">
        <f t="shared" si="0"/>
        <v>0</v>
      </c>
      <c r="C29" s="31">
        <f t="shared" ref="C29" si="13">C16*C$41</f>
        <v>0</v>
      </c>
      <c r="D29" s="31">
        <f t="shared" si="2"/>
        <v>0</v>
      </c>
      <c r="E29" s="31">
        <f t="shared" si="3"/>
        <v>0</v>
      </c>
      <c r="F29" s="31">
        <f t="shared" si="4"/>
        <v>0</v>
      </c>
      <c r="G29" s="31">
        <f t="shared" si="5"/>
        <v>0</v>
      </c>
      <c r="H29" s="31">
        <f t="shared" si="6"/>
        <v>0</v>
      </c>
      <c r="I29" s="31">
        <f t="shared" si="7"/>
        <v>0</v>
      </c>
      <c r="J29" s="31">
        <f t="shared" si="8"/>
        <v>0</v>
      </c>
      <c r="K29" s="31">
        <f t="shared" si="9"/>
        <v>0</v>
      </c>
      <c r="L29" s="31">
        <f t="shared" si="10"/>
        <v>0</v>
      </c>
      <c r="M29" s="31">
        <f t="shared" si="11"/>
        <v>0</v>
      </c>
      <c r="N29" s="31">
        <f t="shared" si="12"/>
        <v>0</v>
      </c>
    </row>
    <row r="30" spans="1:16" x14ac:dyDescent="0.25">
      <c r="A30" s="33">
        <f t="shared" si="0"/>
        <v>0</v>
      </c>
      <c r="B30" s="34">
        <f t="shared" si="0"/>
        <v>0</v>
      </c>
      <c r="C30" s="31">
        <f t="shared" ref="C30" si="14">C17*C$41</f>
        <v>0</v>
      </c>
      <c r="D30" s="31">
        <f t="shared" si="2"/>
        <v>0</v>
      </c>
      <c r="E30" s="31">
        <f t="shared" si="3"/>
        <v>0</v>
      </c>
      <c r="F30" s="31">
        <f t="shared" si="4"/>
        <v>0</v>
      </c>
      <c r="G30" s="31">
        <f t="shared" si="5"/>
        <v>0</v>
      </c>
      <c r="H30" s="31">
        <f t="shared" si="6"/>
        <v>0</v>
      </c>
      <c r="I30" s="31">
        <f t="shared" si="7"/>
        <v>0</v>
      </c>
      <c r="J30" s="31">
        <f t="shared" si="8"/>
        <v>0</v>
      </c>
      <c r="K30" s="31">
        <f t="shared" si="9"/>
        <v>0</v>
      </c>
      <c r="L30" s="31">
        <f t="shared" si="10"/>
        <v>0</v>
      </c>
      <c r="M30" s="31">
        <f t="shared" si="11"/>
        <v>0</v>
      </c>
      <c r="N30" s="31">
        <f t="shared" si="12"/>
        <v>0</v>
      </c>
    </row>
    <row r="31" spans="1:16" x14ac:dyDescent="0.25">
      <c r="A31" s="33">
        <f t="shared" si="0"/>
        <v>0</v>
      </c>
      <c r="B31" s="34">
        <f t="shared" si="0"/>
        <v>0</v>
      </c>
      <c r="C31" s="31">
        <f t="shared" ref="C31" si="15">C18*C$41</f>
        <v>0</v>
      </c>
      <c r="D31" s="31">
        <f t="shared" si="2"/>
        <v>0</v>
      </c>
      <c r="E31" s="31">
        <f t="shared" si="3"/>
        <v>0</v>
      </c>
      <c r="F31" s="31">
        <f t="shared" si="4"/>
        <v>0</v>
      </c>
      <c r="G31" s="31">
        <f t="shared" si="5"/>
        <v>0</v>
      </c>
      <c r="H31" s="31">
        <f t="shared" si="6"/>
        <v>0</v>
      </c>
      <c r="I31" s="31">
        <f t="shared" si="7"/>
        <v>0</v>
      </c>
      <c r="J31" s="31">
        <f t="shared" si="8"/>
        <v>0</v>
      </c>
      <c r="K31" s="31">
        <f t="shared" si="9"/>
        <v>0</v>
      </c>
      <c r="L31" s="31">
        <f t="shared" si="10"/>
        <v>0</v>
      </c>
      <c r="M31" s="31">
        <f t="shared" si="11"/>
        <v>0</v>
      </c>
      <c r="N31" s="31">
        <f t="shared" si="12"/>
        <v>0</v>
      </c>
    </row>
    <row r="32" spans="1:16" x14ac:dyDescent="0.25">
      <c r="A32" s="33">
        <f t="shared" si="0"/>
        <v>0</v>
      </c>
      <c r="B32" s="34">
        <f t="shared" si="0"/>
        <v>0</v>
      </c>
      <c r="C32" s="31">
        <f t="shared" ref="C32" si="16">C19*C$41</f>
        <v>0</v>
      </c>
      <c r="D32" s="31">
        <f t="shared" si="2"/>
        <v>0</v>
      </c>
      <c r="E32" s="31">
        <f t="shared" si="3"/>
        <v>0</v>
      </c>
      <c r="F32" s="31">
        <f t="shared" si="4"/>
        <v>0</v>
      </c>
      <c r="G32" s="31">
        <f t="shared" si="5"/>
        <v>0</v>
      </c>
      <c r="H32" s="31">
        <f t="shared" si="6"/>
        <v>0</v>
      </c>
      <c r="I32" s="31">
        <f t="shared" si="7"/>
        <v>0</v>
      </c>
      <c r="J32" s="31">
        <f t="shared" si="8"/>
        <v>0</v>
      </c>
      <c r="K32" s="31">
        <f t="shared" si="9"/>
        <v>0</v>
      </c>
      <c r="L32" s="31">
        <f t="shared" si="10"/>
        <v>0</v>
      </c>
      <c r="M32" s="31">
        <f t="shared" si="11"/>
        <v>0</v>
      </c>
      <c r="N32" s="31">
        <f t="shared" si="12"/>
        <v>0</v>
      </c>
    </row>
    <row r="33" spans="1:14" x14ac:dyDescent="0.25">
      <c r="A33" s="33">
        <f t="shared" si="0"/>
        <v>0</v>
      </c>
      <c r="B33" s="34">
        <f t="shared" si="0"/>
        <v>0</v>
      </c>
      <c r="C33" s="31">
        <f t="shared" ref="C33" si="17">C20*C$41</f>
        <v>0</v>
      </c>
      <c r="D33" s="31">
        <f t="shared" si="2"/>
        <v>0</v>
      </c>
      <c r="E33" s="31">
        <f t="shared" si="3"/>
        <v>0</v>
      </c>
      <c r="F33" s="31">
        <f t="shared" si="4"/>
        <v>0</v>
      </c>
      <c r="G33" s="31">
        <f t="shared" si="5"/>
        <v>0</v>
      </c>
      <c r="H33" s="31">
        <f t="shared" si="6"/>
        <v>0</v>
      </c>
      <c r="I33" s="31">
        <f t="shared" si="7"/>
        <v>0</v>
      </c>
      <c r="J33" s="31">
        <f t="shared" si="8"/>
        <v>0</v>
      </c>
      <c r="K33" s="31">
        <f t="shared" si="9"/>
        <v>0</v>
      </c>
      <c r="L33" s="31">
        <f t="shared" si="10"/>
        <v>0</v>
      </c>
      <c r="M33" s="31">
        <f t="shared" si="11"/>
        <v>0</v>
      </c>
      <c r="N33" s="31">
        <f t="shared" si="12"/>
        <v>0</v>
      </c>
    </row>
    <row r="34" spans="1:14" x14ac:dyDescent="0.25">
      <c r="A34" s="33">
        <f t="shared" si="0"/>
        <v>0</v>
      </c>
      <c r="B34" s="34">
        <f t="shared" si="0"/>
        <v>0</v>
      </c>
      <c r="C34" s="31">
        <f t="shared" ref="C34" si="18">C21*C$41</f>
        <v>0</v>
      </c>
      <c r="D34" s="31">
        <f t="shared" si="2"/>
        <v>0</v>
      </c>
      <c r="E34" s="31">
        <f t="shared" si="3"/>
        <v>0</v>
      </c>
      <c r="F34" s="31">
        <f t="shared" si="4"/>
        <v>0</v>
      </c>
      <c r="G34" s="31">
        <f t="shared" si="5"/>
        <v>0</v>
      </c>
      <c r="H34" s="31">
        <f t="shared" si="6"/>
        <v>0</v>
      </c>
      <c r="I34" s="31">
        <f t="shared" si="7"/>
        <v>0</v>
      </c>
      <c r="J34" s="31">
        <f t="shared" si="8"/>
        <v>0</v>
      </c>
      <c r="K34" s="31">
        <f t="shared" si="9"/>
        <v>0</v>
      </c>
      <c r="L34" s="31">
        <f t="shared" si="10"/>
        <v>0</v>
      </c>
      <c r="M34" s="31">
        <f t="shared" si="11"/>
        <v>0</v>
      </c>
      <c r="N34" s="31">
        <f t="shared" si="12"/>
        <v>0</v>
      </c>
    </row>
    <row r="35" spans="1:14" x14ac:dyDescent="0.25">
      <c r="A35" s="33">
        <f t="shared" si="0"/>
        <v>0</v>
      </c>
      <c r="B35" s="34">
        <f t="shared" si="0"/>
        <v>0</v>
      </c>
      <c r="C35" s="31">
        <f t="shared" ref="C35" si="19">C22*C$41</f>
        <v>0</v>
      </c>
      <c r="D35" s="31">
        <f t="shared" si="2"/>
        <v>0</v>
      </c>
      <c r="E35" s="31">
        <f t="shared" si="3"/>
        <v>0</v>
      </c>
      <c r="F35" s="31">
        <f t="shared" si="4"/>
        <v>0</v>
      </c>
      <c r="G35" s="31">
        <f t="shared" si="5"/>
        <v>0</v>
      </c>
      <c r="H35" s="31">
        <f t="shared" si="6"/>
        <v>0</v>
      </c>
      <c r="I35" s="31">
        <f t="shared" si="7"/>
        <v>0</v>
      </c>
      <c r="J35" s="31">
        <f t="shared" si="8"/>
        <v>0</v>
      </c>
      <c r="K35" s="31">
        <f t="shared" si="9"/>
        <v>0</v>
      </c>
      <c r="L35" s="31">
        <f t="shared" si="10"/>
        <v>0</v>
      </c>
      <c r="M35" s="31">
        <f t="shared" si="11"/>
        <v>0</v>
      </c>
      <c r="N35" s="31">
        <f t="shared" si="12"/>
        <v>0</v>
      </c>
    </row>
    <row r="36" spans="1:14" ht="15.75" thickBot="1" x14ac:dyDescent="0.3">
      <c r="A36" s="35">
        <f>A23</f>
        <v>0</v>
      </c>
      <c r="B36" s="34">
        <f t="shared" ref="B36" si="20">B23</f>
        <v>0</v>
      </c>
      <c r="C36" s="31">
        <f t="shared" ref="C36" si="21">C23*C$41</f>
        <v>0</v>
      </c>
      <c r="D36" s="31">
        <f t="shared" si="2"/>
        <v>0</v>
      </c>
      <c r="E36" s="31">
        <f t="shared" si="3"/>
        <v>0</v>
      </c>
      <c r="F36" s="31">
        <f t="shared" si="4"/>
        <v>0</v>
      </c>
      <c r="G36" s="31">
        <f t="shared" si="5"/>
        <v>0</v>
      </c>
      <c r="H36" s="31">
        <f t="shared" si="6"/>
        <v>0</v>
      </c>
      <c r="I36" s="31">
        <f t="shared" si="7"/>
        <v>0</v>
      </c>
      <c r="J36" s="31">
        <f t="shared" si="8"/>
        <v>0</v>
      </c>
      <c r="K36" s="31">
        <f t="shared" si="9"/>
        <v>0</v>
      </c>
      <c r="L36" s="31">
        <f t="shared" si="10"/>
        <v>0</v>
      </c>
      <c r="M36" s="31">
        <f t="shared" si="11"/>
        <v>0</v>
      </c>
      <c r="N36" s="31">
        <f t="shared" si="12"/>
        <v>0</v>
      </c>
    </row>
    <row r="37" spans="1:14" ht="15.75" thickBot="1" x14ac:dyDescent="0.3">
      <c r="A37" s="30" t="s">
        <v>42</v>
      </c>
      <c r="C37" s="32">
        <f>SUM(C27:C36)</f>
        <v>0</v>
      </c>
      <c r="D37" s="32">
        <f t="shared" ref="D37:N37" si="22">SUM(D27:D36)</f>
        <v>0</v>
      </c>
      <c r="E37" s="32">
        <f t="shared" si="22"/>
        <v>0</v>
      </c>
      <c r="F37" s="32">
        <f t="shared" si="22"/>
        <v>0</v>
      </c>
      <c r="G37" s="32">
        <f t="shared" si="22"/>
        <v>0</v>
      </c>
      <c r="H37" s="32">
        <f t="shared" si="22"/>
        <v>0</v>
      </c>
      <c r="I37" s="32">
        <f t="shared" si="22"/>
        <v>0</v>
      </c>
      <c r="J37" s="32">
        <f t="shared" si="22"/>
        <v>0</v>
      </c>
      <c r="K37" s="32">
        <f t="shared" si="22"/>
        <v>0</v>
      </c>
      <c r="L37" s="32">
        <f t="shared" si="22"/>
        <v>0</v>
      </c>
      <c r="M37" s="32">
        <f t="shared" si="22"/>
        <v>0</v>
      </c>
      <c r="N37" s="32">
        <f t="shared" si="22"/>
        <v>0</v>
      </c>
    </row>
    <row r="39" spans="1:14" ht="15.75" thickBot="1" x14ac:dyDescent="0.3"/>
    <row r="40" spans="1:14" ht="15.75" thickBot="1" x14ac:dyDescent="0.3">
      <c r="A40" s="39" t="s">
        <v>41</v>
      </c>
      <c r="B40" s="40"/>
      <c r="C40" s="29">
        <v>694482</v>
      </c>
    </row>
    <row r="41" spans="1:14" ht="15.75" thickBot="1" x14ac:dyDescent="0.3">
      <c r="A41" s="41" t="s">
        <v>40</v>
      </c>
      <c r="B41" s="42"/>
      <c r="C41" s="29">
        <f>C40/12</f>
        <v>57873.5</v>
      </c>
    </row>
  </sheetData>
  <sheetProtection sheet="1" objects="1" scenarios="1"/>
  <mergeCells count="5">
    <mergeCell ref="C25:N25"/>
    <mergeCell ref="A40:B40"/>
    <mergeCell ref="A41:B41"/>
    <mergeCell ref="A9:B9"/>
    <mergeCell ref="C12:N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55ED2-FD0D-4DFD-B6E1-E40B8EE38A4E}">
  <dimension ref="A1:P41"/>
  <sheetViews>
    <sheetView zoomScale="90" zoomScaleNormal="90" workbookViewId="0">
      <selection activeCell="C41" sqref="C41"/>
    </sheetView>
  </sheetViews>
  <sheetFormatPr defaultRowHeight="15" x14ac:dyDescent="0.25"/>
  <cols>
    <col min="1" max="1" width="28.42578125" bestFit="1" customWidth="1"/>
    <col min="2" max="2" width="34.85546875" customWidth="1"/>
    <col min="3" max="3" width="9.85546875" customWidth="1"/>
    <col min="4" max="4" width="10.5703125" customWidth="1"/>
    <col min="5" max="5" width="10.42578125" customWidth="1"/>
    <col min="6" max="8" width="9.85546875" customWidth="1"/>
    <col min="9" max="9" width="9.85546875" bestFit="1" customWidth="1"/>
    <col min="10" max="10" width="9.85546875" customWidth="1"/>
    <col min="11" max="11" width="11.85546875" customWidth="1"/>
    <col min="12" max="12" width="10.85546875" bestFit="1" customWidth="1"/>
    <col min="13" max="13" width="11.140625" bestFit="1" customWidth="1"/>
    <col min="14" max="14" width="11.140625" customWidth="1"/>
    <col min="16" max="16" width="25.140625" customWidth="1"/>
  </cols>
  <sheetData>
    <row r="1" spans="1:16" ht="15.75" x14ac:dyDescent="0.25">
      <c r="O1" s="2"/>
    </row>
    <row r="2" spans="1:16" ht="15.75" x14ac:dyDescent="0.25">
      <c r="E2" s="3"/>
      <c r="F2" s="3"/>
      <c r="G2" s="3"/>
      <c r="O2" s="2"/>
    </row>
    <row r="3" spans="1:16" ht="15.75" x14ac:dyDescent="0.25">
      <c r="D3" s="3" t="s">
        <v>39</v>
      </c>
      <c r="E3" s="3"/>
      <c r="F3" s="3"/>
      <c r="G3" s="3"/>
      <c r="O3" s="4"/>
    </row>
    <row r="4" spans="1:16" ht="15.75" x14ac:dyDescent="0.25">
      <c r="D4" s="3" t="s">
        <v>32</v>
      </c>
      <c r="E4" s="3"/>
      <c r="F4" s="3"/>
      <c r="G4" s="3"/>
    </row>
    <row r="5" spans="1:16" ht="15.75" x14ac:dyDescent="0.25">
      <c r="D5" s="3" t="s">
        <v>33</v>
      </c>
      <c r="E5" s="3"/>
      <c r="F5" s="3"/>
      <c r="G5" s="3"/>
      <c r="O5" s="8"/>
    </row>
    <row r="6" spans="1:16" ht="15.75" x14ac:dyDescent="0.25">
      <c r="D6" s="1" t="s">
        <v>31</v>
      </c>
      <c r="E6" s="2"/>
      <c r="F6" s="2"/>
      <c r="G6" s="2"/>
    </row>
    <row r="7" spans="1:16" ht="15.75" x14ac:dyDescent="0.25">
      <c r="D7" s="1" t="s">
        <v>43</v>
      </c>
    </row>
    <row r="9" spans="1:16" ht="20.25" x14ac:dyDescent="0.25">
      <c r="A9" s="43" t="s">
        <v>0</v>
      </c>
      <c r="B9" s="44"/>
      <c r="E9" s="1"/>
      <c r="F9" s="2"/>
      <c r="G9" s="2"/>
      <c r="H9" s="2"/>
      <c r="I9" s="3"/>
      <c r="J9" s="3"/>
      <c r="K9" s="2"/>
      <c r="L9" s="2"/>
      <c r="M9" s="2"/>
      <c r="N9" s="2"/>
    </row>
    <row r="10" spans="1:16" ht="15.75" x14ac:dyDescent="0.25">
      <c r="A10" s="4"/>
      <c r="B10" s="4"/>
      <c r="E10" s="5"/>
      <c r="F10" s="5"/>
      <c r="G10" s="5"/>
      <c r="H10" s="5"/>
      <c r="I10" s="5"/>
      <c r="J10" s="2"/>
      <c r="K10" s="2"/>
      <c r="L10" s="2"/>
      <c r="M10" s="2"/>
      <c r="N10" s="2"/>
    </row>
    <row r="11" spans="1:16" ht="18" thickBot="1" x14ac:dyDescent="0.4">
      <c r="A11" s="13" t="s">
        <v>1</v>
      </c>
      <c r="B11" s="14" t="s">
        <v>2</v>
      </c>
      <c r="C11" s="6" t="s">
        <v>3</v>
      </c>
      <c r="D11" s="6" t="s">
        <v>4</v>
      </c>
      <c r="E11" s="6" t="s">
        <v>5</v>
      </c>
      <c r="F11" s="6" t="s">
        <v>6</v>
      </c>
      <c r="G11" s="6" t="s">
        <v>7</v>
      </c>
      <c r="H11" s="6" t="s">
        <v>8</v>
      </c>
      <c r="I11" s="6" t="s">
        <v>9</v>
      </c>
      <c r="J11" s="6" t="s">
        <v>10</v>
      </c>
      <c r="K11" s="6" t="s">
        <v>11</v>
      </c>
      <c r="L11" s="6" t="s">
        <v>12</v>
      </c>
      <c r="M11" s="6" t="s">
        <v>13</v>
      </c>
      <c r="N11" s="7" t="s">
        <v>14</v>
      </c>
    </row>
    <row r="12" spans="1:16" ht="15.75" x14ac:dyDescent="0.25">
      <c r="C12" s="36" t="s">
        <v>15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  <c r="P12" s="15" t="s">
        <v>16</v>
      </c>
    </row>
    <row r="13" spans="1:16" ht="30" x14ac:dyDescent="0.25">
      <c r="A13" s="9" t="s">
        <v>44</v>
      </c>
      <c r="B13" s="10" t="s">
        <v>17</v>
      </c>
      <c r="C13" s="11" t="s">
        <v>18</v>
      </c>
      <c r="D13" s="9" t="s">
        <v>19</v>
      </c>
      <c r="E13" s="9" t="s">
        <v>20</v>
      </c>
      <c r="F13" s="9" t="s">
        <v>21</v>
      </c>
      <c r="G13" s="9" t="s">
        <v>22</v>
      </c>
      <c r="H13" s="9" t="s">
        <v>23</v>
      </c>
      <c r="I13" s="9" t="s">
        <v>24</v>
      </c>
      <c r="J13" s="9" t="s">
        <v>25</v>
      </c>
      <c r="K13" s="9" t="s">
        <v>26</v>
      </c>
      <c r="L13" s="9" t="s">
        <v>27</v>
      </c>
      <c r="M13" s="9" t="s">
        <v>28</v>
      </c>
      <c r="N13" s="12" t="s">
        <v>29</v>
      </c>
      <c r="P13" s="16"/>
    </row>
    <row r="14" spans="1:16" x14ac:dyDescent="0.25">
      <c r="A14" s="17" t="s">
        <v>34</v>
      </c>
      <c r="B14" s="18" t="s">
        <v>35</v>
      </c>
      <c r="C14" s="19">
        <v>1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P14" s="27" t="s">
        <v>45</v>
      </c>
    </row>
    <row r="15" spans="1:16" x14ac:dyDescent="0.25">
      <c r="A15" s="17" t="s">
        <v>34</v>
      </c>
      <c r="B15" s="18" t="s">
        <v>37</v>
      </c>
      <c r="C15" s="19">
        <v>0.1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/>
      <c r="P15" s="27" t="s">
        <v>46</v>
      </c>
    </row>
    <row r="16" spans="1:16" x14ac:dyDescent="0.25">
      <c r="A16" s="17" t="s">
        <v>34</v>
      </c>
      <c r="B16" s="18" t="s">
        <v>36</v>
      </c>
      <c r="C16" s="19">
        <v>0.5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/>
      <c r="P16" s="27" t="s">
        <v>47</v>
      </c>
    </row>
    <row r="17" spans="1:16" x14ac:dyDescent="0.25">
      <c r="A17" s="17"/>
      <c r="B17" s="18"/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1"/>
      <c r="P17" s="27"/>
    </row>
    <row r="18" spans="1:16" x14ac:dyDescent="0.25">
      <c r="A18" s="17"/>
      <c r="B18" s="18"/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1"/>
      <c r="P18" s="28"/>
    </row>
    <row r="19" spans="1:16" x14ac:dyDescent="0.25">
      <c r="A19" s="17"/>
      <c r="B19" s="18"/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1"/>
      <c r="P19" s="28"/>
    </row>
    <row r="20" spans="1:16" x14ac:dyDescent="0.25">
      <c r="A20" s="17"/>
      <c r="B20" s="18"/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1"/>
      <c r="P20" s="28"/>
    </row>
    <row r="21" spans="1:16" x14ac:dyDescent="0.25">
      <c r="A21" s="17"/>
      <c r="B21" s="18"/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  <c r="P21" s="28"/>
    </row>
    <row r="22" spans="1:16" x14ac:dyDescent="0.25">
      <c r="A22" s="17"/>
      <c r="B22" s="18"/>
      <c r="C22" s="19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1"/>
      <c r="P22" s="28"/>
    </row>
    <row r="23" spans="1:16" ht="15.75" thickBot="1" x14ac:dyDescent="0.3">
      <c r="A23" s="22"/>
      <c r="B23" s="23"/>
      <c r="C23" s="24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  <c r="P23" s="28"/>
    </row>
    <row r="25" spans="1:16" ht="15.75" x14ac:dyDescent="0.25">
      <c r="C25" s="36" t="s">
        <v>38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8"/>
    </row>
    <row r="26" spans="1:16" ht="30" x14ac:dyDescent="0.25">
      <c r="A26" s="9" t="s">
        <v>44</v>
      </c>
      <c r="B26" s="10" t="s">
        <v>17</v>
      </c>
      <c r="C26" s="11" t="s">
        <v>18</v>
      </c>
      <c r="D26" s="9" t="s">
        <v>19</v>
      </c>
      <c r="E26" s="9" t="s">
        <v>20</v>
      </c>
      <c r="F26" s="9" t="s">
        <v>21</v>
      </c>
      <c r="G26" s="9" t="s">
        <v>22</v>
      </c>
      <c r="H26" s="9" t="s">
        <v>23</v>
      </c>
      <c r="I26" s="9" t="s">
        <v>24</v>
      </c>
      <c r="J26" s="9" t="s">
        <v>25</v>
      </c>
      <c r="K26" s="9" t="s">
        <v>26</v>
      </c>
      <c r="L26" s="9" t="s">
        <v>27</v>
      </c>
      <c r="M26" s="9" t="s">
        <v>28</v>
      </c>
      <c r="N26" s="12" t="s">
        <v>29</v>
      </c>
    </row>
    <row r="27" spans="1:16" x14ac:dyDescent="0.25">
      <c r="A27" s="33" t="str">
        <f>A14</f>
        <v>Karlstad VC</v>
      </c>
      <c r="B27" s="34" t="str">
        <f>B14</f>
        <v>Göte Borg</v>
      </c>
      <c r="C27" s="31">
        <f>C14*C$41</f>
        <v>57873.5</v>
      </c>
      <c r="D27" s="31">
        <f>D14*C$41</f>
        <v>0</v>
      </c>
      <c r="E27" s="31">
        <f>E14*C$41</f>
        <v>0</v>
      </c>
      <c r="F27" s="31">
        <f>F14*C$41</f>
        <v>0</v>
      </c>
      <c r="G27" s="31">
        <f>G14*C$41</f>
        <v>0</v>
      </c>
      <c r="H27" s="31">
        <f>H14*C$41</f>
        <v>0</v>
      </c>
      <c r="I27" s="31">
        <f>I14*C$41</f>
        <v>0</v>
      </c>
      <c r="J27" s="31">
        <f>J14*C$41</f>
        <v>0</v>
      </c>
      <c r="K27" s="31">
        <f>K14*C$41</f>
        <v>0</v>
      </c>
      <c r="L27" s="31">
        <f>L14*C$41</f>
        <v>0</v>
      </c>
      <c r="M27" s="31">
        <f>M14*C$41</f>
        <v>0</v>
      </c>
      <c r="N27" s="31">
        <f>N14*C$41</f>
        <v>0</v>
      </c>
    </row>
    <row r="28" spans="1:16" x14ac:dyDescent="0.25">
      <c r="A28" s="33" t="str">
        <f t="shared" ref="A28:B36" si="0">A15</f>
        <v>Karlstad VC</v>
      </c>
      <c r="B28" s="34" t="str">
        <f t="shared" si="0"/>
        <v>Karl Stad</v>
      </c>
      <c r="C28" s="31">
        <f t="shared" ref="C28:C36" si="1">C15*C$41</f>
        <v>5787.35</v>
      </c>
      <c r="D28" s="31">
        <f t="shared" ref="D28:D36" si="2">D15*C$41</f>
        <v>0</v>
      </c>
      <c r="E28" s="31">
        <f t="shared" ref="E28:E36" si="3">E15*C$41</f>
        <v>0</v>
      </c>
      <c r="F28" s="31">
        <f t="shared" ref="F28:F36" si="4">F15*C$41</f>
        <v>0</v>
      </c>
      <c r="G28" s="31">
        <f t="shared" ref="G28:G36" si="5">G15*C$41</f>
        <v>0</v>
      </c>
      <c r="H28" s="31">
        <f t="shared" ref="H28:H36" si="6">H15*C$41</f>
        <v>0</v>
      </c>
      <c r="I28" s="31">
        <f t="shared" ref="I28:I36" si="7">I15*C$41</f>
        <v>0</v>
      </c>
      <c r="J28" s="31">
        <f t="shared" ref="J28:J36" si="8">J15*C$41</f>
        <v>0</v>
      </c>
      <c r="K28" s="31">
        <f t="shared" ref="K28:K36" si="9">K15*C$41</f>
        <v>0</v>
      </c>
      <c r="L28" s="31">
        <f t="shared" ref="L28:L36" si="10">L15*C$41</f>
        <v>0</v>
      </c>
      <c r="M28" s="31">
        <f t="shared" ref="M28:M36" si="11">M15*C$41</f>
        <v>0</v>
      </c>
      <c r="N28" s="31">
        <f t="shared" ref="N28:N36" si="12">N15*C$41</f>
        <v>0</v>
      </c>
    </row>
    <row r="29" spans="1:16" x14ac:dyDescent="0.25">
      <c r="A29" s="33" t="str">
        <f t="shared" si="0"/>
        <v>Karlstad VC</v>
      </c>
      <c r="B29" s="34" t="str">
        <f t="shared" si="0"/>
        <v>Kristine Hamn</v>
      </c>
      <c r="C29" s="31">
        <f t="shared" si="1"/>
        <v>28936.75</v>
      </c>
      <c r="D29" s="31">
        <f t="shared" si="2"/>
        <v>0</v>
      </c>
      <c r="E29" s="31">
        <f t="shared" si="3"/>
        <v>0</v>
      </c>
      <c r="F29" s="31">
        <f t="shared" si="4"/>
        <v>0</v>
      </c>
      <c r="G29" s="31">
        <f t="shared" si="5"/>
        <v>0</v>
      </c>
      <c r="H29" s="31">
        <f t="shared" si="6"/>
        <v>0</v>
      </c>
      <c r="I29" s="31">
        <f t="shared" si="7"/>
        <v>0</v>
      </c>
      <c r="J29" s="31">
        <f t="shared" si="8"/>
        <v>0</v>
      </c>
      <c r="K29" s="31">
        <f t="shared" si="9"/>
        <v>0</v>
      </c>
      <c r="L29" s="31">
        <f t="shared" si="10"/>
        <v>0</v>
      </c>
      <c r="M29" s="31">
        <f t="shared" si="11"/>
        <v>0</v>
      </c>
      <c r="N29" s="31">
        <f t="shared" si="12"/>
        <v>0</v>
      </c>
    </row>
    <row r="30" spans="1:16" x14ac:dyDescent="0.25">
      <c r="A30" s="33">
        <f t="shared" si="0"/>
        <v>0</v>
      </c>
      <c r="B30" s="34">
        <f t="shared" si="0"/>
        <v>0</v>
      </c>
      <c r="C30" s="31">
        <f t="shared" si="1"/>
        <v>0</v>
      </c>
      <c r="D30" s="31">
        <f t="shared" si="2"/>
        <v>0</v>
      </c>
      <c r="E30" s="31">
        <f t="shared" si="3"/>
        <v>0</v>
      </c>
      <c r="F30" s="31">
        <f t="shared" si="4"/>
        <v>0</v>
      </c>
      <c r="G30" s="31">
        <f t="shared" si="5"/>
        <v>0</v>
      </c>
      <c r="H30" s="31">
        <f t="shared" si="6"/>
        <v>0</v>
      </c>
      <c r="I30" s="31">
        <f t="shared" si="7"/>
        <v>0</v>
      </c>
      <c r="J30" s="31">
        <f t="shared" si="8"/>
        <v>0</v>
      </c>
      <c r="K30" s="31">
        <f t="shared" si="9"/>
        <v>0</v>
      </c>
      <c r="L30" s="31">
        <f t="shared" si="10"/>
        <v>0</v>
      </c>
      <c r="M30" s="31">
        <f t="shared" si="11"/>
        <v>0</v>
      </c>
      <c r="N30" s="31">
        <f t="shared" si="12"/>
        <v>0</v>
      </c>
    </row>
    <row r="31" spans="1:16" x14ac:dyDescent="0.25">
      <c r="A31" s="33">
        <f t="shared" si="0"/>
        <v>0</v>
      </c>
      <c r="B31" s="34">
        <f t="shared" si="0"/>
        <v>0</v>
      </c>
      <c r="C31" s="31">
        <f t="shared" si="1"/>
        <v>0</v>
      </c>
      <c r="D31" s="31">
        <f t="shared" si="2"/>
        <v>0</v>
      </c>
      <c r="E31" s="31">
        <f t="shared" si="3"/>
        <v>0</v>
      </c>
      <c r="F31" s="31">
        <f t="shared" si="4"/>
        <v>0</v>
      </c>
      <c r="G31" s="31">
        <f t="shared" si="5"/>
        <v>0</v>
      </c>
      <c r="H31" s="31">
        <f t="shared" si="6"/>
        <v>0</v>
      </c>
      <c r="I31" s="31">
        <f t="shared" si="7"/>
        <v>0</v>
      </c>
      <c r="J31" s="31">
        <f t="shared" si="8"/>
        <v>0</v>
      </c>
      <c r="K31" s="31">
        <f t="shared" si="9"/>
        <v>0</v>
      </c>
      <c r="L31" s="31">
        <f t="shared" si="10"/>
        <v>0</v>
      </c>
      <c r="M31" s="31">
        <f t="shared" si="11"/>
        <v>0</v>
      </c>
      <c r="N31" s="31">
        <f t="shared" si="12"/>
        <v>0</v>
      </c>
    </row>
    <row r="32" spans="1:16" x14ac:dyDescent="0.25">
      <c r="A32" s="33">
        <f t="shared" si="0"/>
        <v>0</v>
      </c>
      <c r="B32" s="34">
        <f t="shared" si="0"/>
        <v>0</v>
      </c>
      <c r="C32" s="31">
        <f t="shared" si="1"/>
        <v>0</v>
      </c>
      <c r="D32" s="31">
        <f t="shared" si="2"/>
        <v>0</v>
      </c>
      <c r="E32" s="31">
        <f t="shared" si="3"/>
        <v>0</v>
      </c>
      <c r="F32" s="31">
        <f t="shared" si="4"/>
        <v>0</v>
      </c>
      <c r="G32" s="31">
        <f t="shared" si="5"/>
        <v>0</v>
      </c>
      <c r="H32" s="31">
        <f t="shared" si="6"/>
        <v>0</v>
      </c>
      <c r="I32" s="31">
        <f t="shared" si="7"/>
        <v>0</v>
      </c>
      <c r="J32" s="31">
        <f t="shared" si="8"/>
        <v>0</v>
      </c>
      <c r="K32" s="31">
        <f t="shared" si="9"/>
        <v>0</v>
      </c>
      <c r="L32" s="31">
        <f t="shared" si="10"/>
        <v>0</v>
      </c>
      <c r="M32" s="31">
        <f t="shared" si="11"/>
        <v>0</v>
      </c>
      <c r="N32" s="31">
        <f t="shared" si="12"/>
        <v>0</v>
      </c>
    </row>
    <row r="33" spans="1:14" x14ac:dyDescent="0.25">
      <c r="A33" s="33">
        <f t="shared" si="0"/>
        <v>0</v>
      </c>
      <c r="B33" s="34">
        <f t="shared" si="0"/>
        <v>0</v>
      </c>
      <c r="C33" s="31">
        <f t="shared" si="1"/>
        <v>0</v>
      </c>
      <c r="D33" s="31">
        <f t="shared" si="2"/>
        <v>0</v>
      </c>
      <c r="E33" s="31">
        <f t="shared" si="3"/>
        <v>0</v>
      </c>
      <c r="F33" s="31">
        <f t="shared" si="4"/>
        <v>0</v>
      </c>
      <c r="G33" s="31">
        <f t="shared" si="5"/>
        <v>0</v>
      </c>
      <c r="H33" s="31">
        <f t="shared" si="6"/>
        <v>0</v>
      </c>
      <c r="I33" s="31">
        <f t="shared" si="7"/>
        <v>0</v>
      </c>
      <c r="J33" s="31">
        <f t="shared" si="8"/>
        <v>0</v>
      </c>
      <c r="K33" s="31">
        <f t="shared" si="9"/>
        <v>0</v>
      </c>
      <c r="L33" s="31">
        <f t="shared" si="10"/>
        <v>0</v>
      </c>
      <c r="M33" s="31">
        <f t="shared" si="11"/>
        <v>0</v>
      </c>
      <c r="N33" s="31">
        <f t="shared" si="12"/>
        <v>0</v>
      </c>
    </row>
    <row r="34" spans="1:14" x14ac:dyDescent="0.25">
      <c r="A34" s="33">
        <f t="shared" si="0"/>
        <v>0</v>
      </c>
      <c r="B34" s="34">
        <f t="shared" si="0"/>
        <v>0</v>
      </c>
      <c r="C34" s="31">
        <f t="shared" si="1"/>
        <v>0</v>
      </c>
      <c r="D34" s="31">
        <f t="shared" si="2"/>
        <v>0</v>
      </c>
      <c r="E34" s="31">
        <f t="shared" si="3"/>
        <v>0</v>
      </c>
      <c r="F34" s="31">
        <f t="shared" si="4"/>
        <v>0</v>
      </c>
      <c r="G34" s="31">
        <f t="shared" si="5"/>
        <v>0</v>
      </c>
      <c r="H34" s="31">
        <f t="shared" si="6"/>
        <v>0</v>
      </c>
      <c r="I34" s="31">
        <f t="shared" si="7"/>
        <v>0</v>
      </c>
      <c r="J34" s="31">
        <f t="shared" si="8"/>
        <v>0</v>
      </c>
      <c r="K34" s="31">
        <f t="shared" si="9"/>
        <v>0</v>
      </c>
      <c r="L34" s="31">
        <f t="shared" si="10"/>
        <v>0</v>
      </c>
      <c r="M34" s="31">
        <f t="shared" si="11"/>
        <v>0</v>
      </c>
      <c r="N34" s="31">
        <f t="shared" si="12"/>
        <v>0</v>
      </c>
    </row>
    <row r="35" spans="1:14" x14ac:dyDescent="0.25">
      <c r="A35" s="33">
        <f t="shared" si="0"/>
        <v>0</v>
      </c>
      <c r="B35" s="34">
        <f t="shared" si="0"/>
        <v>0</v>
      </c>
      <c r="C35" s="31">
        <f t="shared" si="1"/>
        <v>0</v>
      </c>
      <c r="D35" s="31">
        <f t="shared" si="2"/>
        <v>0</v>
      </c>
      <c r="E35" s="31">
        <f t="shared" si="3"/>
        <v>0</v>
      </c>
      <c r="F35" s="31">
        <f t="shared" si="4"/>
        <v>0</v>
      </c>
      <c r="G35" s="31">
        <f t="shared" si="5"/>
        <v>0</v>
      </c>
      <c r="H35" s="31">
        <f t="shared" si="6"/>
        <v>0</v>
      </c>
      <c r="I35" s="31">
        <f t="shared" si="7"/>
        <v>0</v>
      </c>
      <c r="J35" s="31">
        <f t="shared" si="8"/>
        <v>0</v>
      </c>
      <c r="K35" s="31">
        <f t="shared" si="9"/>
        <v>0</v>
      </c>
      <c r="L35" s="31">
        <f t="shared" si="10"/>
        <v>0</v>
      </c>
      <c r="M35" s="31">
        <f t="shared" si="11"/>
        <v>0</v>
      </c>
      <c r="N35" s="31">
        <f t="shared" si="12"/>
        <v>0</v>
      </c>
    </row>
    <row r="36" spans="1:14" ht="15.75" thickBot="1" x14ac:dyDescent="0.3">
      <c r="A36" s="35">
        <f>A23</f>
        <v>0</v>
      </c>
      <c r="B36" s="34">
        <f t="shared" si="0"/>
        <v>0</v>
      </c>
      <c r="C36" s="31">
        <f t="shared" si="1"/>
        <v>0</v>
      </c>
      <c r="D36" s="31">
        <f t="shared" si="2"/>
        <v>0</v>
      </c>
      <c r="E36" s="31">
        <f t="shared" si="3"/>
        <v>0</v>
      </c>
      <c r="F36" s="31">
        <f t="shared" si="4"/>
        <v>0</v>
      </c>
      <c r="G36" s="31">
        <f t="shared" si="5"/>
        <v>0</v>
      </c>
      <c r="H36" s="31">
        <f t="shared" si="6"/>
        <v>0</v>
      </c>
      <c r="I36" s="31">
        <f t="shared" si="7"/>
        <v>0</v>
      </c>
      <c r="J36" s="31">
        <f t="shared" si="8"/>
        <v>0</v>
      </c>
      <c r="K36" s="31">
        <f t="shared" si="9"/>
        <v>0</v>
      </c>
      <c r="L36" s="31">
        <f t="shared" si="10"/>
        <v>0</v>
      </c>
      <c r="M36" s="31">
        <f t="shared" si="11"/>
        <v>0</v>
      </c>
      <c r="N36" s="31">
        <f t="shared" si="12"/>
        <v>0</v>
      </c>
    </row>
    <row r="37" spans="1:14" ht="15.75" thickBot="1" x14ac:dyDescent="0.3">
      <c r="A37" s="30" t="s">
        <v>42</v>
      </c>
      <c r="C37" s="32">
        <f>SUM(C27:C36)</f>
        <v>92597.6</v>
      </c>
      <c r="D37" s="32">
        <f t="shared" ref="D37:N37" si="13">SUM(D27:D36)</f>
        <v>0</v>
      </c>
      <c r="E37" s="32">
        <f t="shared" si="13"/>
        <v>0</v>
      </c>
      <c r="F37" s="32">
        <f t="shared" si="13"/>
        <v>0</v>
      </c>
      <c r="G37" s="32">
        <f t="shared" si="13"/>
        <v>0</v>
      </c>
      <c r="H37" s="32">
        <f t="shared" si="13"/>
        <v>0</v>
      </c>
      <c r="I37" s="32">
        <f t="shared" si="13"/>
        <v>0</v>
      </c>
      <c r="J37" s="32">
        <f t="shared" si="13"/>
        <v>0</v>
      </c>
      <c r="K37" s="32">
        <f t="shared" si="13"/>
        <v>0</v>
      </c>
      <c r="L37" s="32">
        <f t="shared" si="13"/>
        <v>0</v>
      </c>
      <c r="M37" s="32">
        <f t="shared" si="13"/>
        <v>0</v>
      </c>
      <c r="N37" s="32">
        <f t="shared" si="13"/>
        <v>0</v>
      </c>
    </row>
    <row r="39" spans="1:14" ht="15.75" thickBot="1" x14ac:dyDescent="0.3"/>
    <row r="40" spans="1:14" ht="15.75" thickBot="1" x14ac:dyDescent="0.3">
      <c r="A40" s="39" t="s">
        <v>41</v>
      </c>
      <c r="B40" s="40"/>
      <c r="C40" s="29">
        <f>'Jan-Dec'!C40</f>
        <v>694482</v>
      </c>
    </row>
    <row r="41" spans="1:14" ht="15.75" thickBot="1" x14ac:dyDescent="0.3">
      <c r="A41" s="41" t="s">
        <v>40</v>
      </c>
      <c r="B41" s="42"/>
      <c r="C41" s="29">
        <f>C40/12</f>
        <v>57873.5</v>
      </c>
    </row>
  </sheetData>
  <sheetProtection sheet="1" objects="1" scenarios="1"/>
  <mergeCells count="5">
    <mergeCell ref="A40:B40"/>
    <mergeCell ref="A41:B41"/>
    <mergeCell ref="A9:B9"/>
    <mergeCell ref="C12:N12"/>
    <mergeCell ref="C25:N2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6B1A2B34BF7F4E90764DC4658971EC" ma:contentTypeVersion="13" ma:contentTypeDescription="Create a new document." ma:contentTypeScope="" ma:versionID="7bdcd35ed069c8fedd1f7f030e92545e">
  <xsd:schema xmlns:xsd="http://www.w3.org/2001/XMLSchema" xmlns:xs="http://www.w3.org/2001/XMLSchema" xmlns:p="http://schemas.microsoft.com/office/2006/metadata/properties" xmlns:ns2="d5bff650-0703-48ad-9be7-8d97c19c8305" xmlns:ns3="e9199c94-afef-4ebe-b81b-2d1b1977a72d" targetNamespace="http://schemas.microsoft.com/office/2006/metadata/properties" ma:root="true" ma:fieldsID="c9bca3c8e9f057ee3ddb2be71c407faa" ns2:_="" ns3:_="">
    <xsd:import namespace="d5bff650-0703-48ad-9be7-8d97c19c8305"/>
    <xsd:import namespace="e9199c94-afef-4ebe-b81b-2d1b1977a7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ff650-0703-48ad-9be7-8d97c19c83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56c666c-3d86-41dd-931b-6486b2d8a6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199c94-afef-4ebe-b81b-2d1b1977a72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59549c8-0991-45c0-b62b-cfc1972be0f5}" ma:internalName="TaxCatchAll" ma:showField="CatchAllData" ma:web="e9199c94-afef-4ebe-b81b-2d1b1977a7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199c94-afef-4ebe-b81b-2d1b1977a72d"/>
    <lcf76f155ced4ddcb4097134ff3c332f xmlns="d5bff650-0703-48ad-9be7-8d97c19c83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950165-C0FE-4455-9644-592D8B3323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bff650-0703-48ad-9be7-8d97c19c8305"/>
    <ds:schemaRef ds:uri="e9199c94-afef-4ebe-b81b-2d1b1977a7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0DB325-B625-480D-81F3-0AD9E572D5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A41954-A9E5-4F77-B14A-200E98E20EC2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e9199c94-afef-4ebe-b81b-2d1b1977a72d"/>
    <ds:schemaRef ds:uri="http://purl.org/dc/dcmitype/"/>
    <ds:schemaRef ds:uri="http://purl.org/dc/terms/"/>
    <ds:schemaRef ds:uri="d5bff650-0703-48ad-9be7-8d97c19c8305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Jan-Dec</vt:lpstr>
      <vt:lpstr>Exempel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Isac Björk Källgren</dc:creator>
  <cp:lastModifiedBy>Charlotte Lindgren</cp:lastModifiedBy>
  <dcterms:created xsi:type="dcterms:W3CDTF">2022-02-24T11:21:34Z</dcterms:created>
  <dcterms:modified xsi:type="dcterms:W3CDTF">2025-02-05T13:33:35Z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0x0101006A6B1A2B34BF7F4E90764DC4658971EC</vt:lpwstr>
  </property>
</Properties>
</file>