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jekt Area\Vårdval Värmland\LiV-HV\Mallar och rutiner\2022\"/>
    </mc:Choice>
  </mc:AlternateContent>
  <xr:revisionPtr revIDLastSave="0" documentId="8_{7C3DA9D7-0386-433C-A0CB-BA74ADC5C804}" xr6:coauthVersionLast="47" xr6:coauthVersionMax="47" xr10:uidLastSave="{00000000-0000-0000-0000-000000000000}"/>
  <bookViews>
    <workbookView xWindow="-120" yWindow="-120" windowWidth="29040" windowHeight="15840" activeTab="1" xr2:uid="{EA12F1BF-C47B-4724-B0AF-108514101F92}"/>
  </bookViews>
  <sheets>
    <sheet name="Info" sheetId="2" r:id="rId1"/>
    <sheet name="ST-läkare" sheetId="1" r:id="rId2"/>
    <sheet name="Exempel ST-läkare" sheetId="5" r:id="rId3"/>
    <sheet name="AE randande enhet" sheetId="6" r:id="rId4"/>
    <sheet name="Kontering lön och ersättning" sheetId="3" r:id="rId5"/>
  </sheets>
  <definedNames>
    <definedName name="Visa_konton" localSheetId="2">#REF!</definedName>
    <definedName name="Visa_konton" localSheetId="1">#REF!</definedName>
    <definedName name="Visa_kont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72" i="1" l="1"/>
  <c r="AH63" i="1"/>
  <c r="AH54" i="1"/>
  <c r="AH45" i="1"/>
  <c r="AH36" i="1"/>
  <c r="AH27" i="1"/>
  <c r="AH18" i="1"/>
  <c r="AH9" i="1"/>
  <c r="U72" i="1"/>
  <c r="U63" i="1"/>
  <c r="U54" i="1"/>
  <c r="U45" i="1"/>
  <c r="U36" i="1"/>
  <c r="U27" i="1"/>
  <c r="U18" i="1"/>
  <c r="U9" i="1"/>
  <c r="T9" i="1"/>
  <c r="T15" i="1"/>
  <c r="AY79" i="5"/>
  <c r="AU79" i="5"/>
  <c r="AP79" i="5"/>
  <c r="AL79" i="5"/>
  <c r="AH79" i="5"/>
  <c r="AC79" i="5"/>
  <c r="Y79" i="5"/>
  <c r="U79" i="5"/>
  <c r="P79" i="5"/>
  <c r="L79" i="5"/>
  <c r="H79" i="5"/>
  <c r="C79" i="5"/>
  <c r="AY78" i="5"/>
  <c r="AU78" i="5"/>
  <c r="AP78" i="5"/>
  <c r="AL78" i="5"/>
  <c r="AH78" i="5"/>
  <c r="AC78" i="5"/>
  <c r="Y78" i="5"/>
  <c r="U78" i="5"/>
  <c r="P78" i="5"/>
  <c r="L78" i="5"/>
  <c r="H78" i="5"/>
  <c r="C78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Y70" i="5"/>
  <c r="AU70" i="5"/>
  <c r="AP70" i="5"/>
  <c r="AL70" i="5"/>
  <c r="AH70" i="5"/>
  <c r="AC70" i="5"/>
  <c r="Y70" i="5"/>
  <c r="U70" i="5"/>
  <c r="P70" i="5"/>
  <c r="L70" i="5"/>
  <c r="H70" i="5"/>
  <c r="C70" i="5"/>
  <c r="AY69" i="5"/>
  <c r="AU69" i="5"/>
  <c r="AP69" i="5"/>
  <c r="AL69" i="5"/>
  <c r="AH69" i="5"/>
  <c r="AC69" i="5"/>
  <c r="Y69" i="5"/>
  <c r="U69" i="5"/>
  <c r="P69" i="5"/>
  <c r="L69" i="5"/>
  <c r="H69" i="5"/>
  <c r="C69" i="5"/>
  <c r="BB63" i="5"/>
  <c r="BA63" i="5"/>
  <c r="AZ63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Y61" i="5"/>
  <c r="AU61" i="5"/>
  <c r="AP61" i="5"/>
  <c r="AL61" i="5"/>
  <c r="AH61" i="5"/>
  <c r="AC61" i="5"/>
  <c r="Y61" i="5"/>
  <c r="U61" i="5"/>
  <c r="P61" i="5"/>
  <c r="L61" i="5"/>
  <c r="H61" i="5"/>
  <c r="C61" i="5"/>
  <c r="AY60" i="5"/>
  <c r="AU60" i="5"/>
  <c r="AP60" i="5"/>
  <c r="AL60" i="5"/>
  <c r="AH60" i="5"/>
  <c r="AC60" i="5"/>
  <c r="Y60" i="5"/>
  <c r="U60" i="5"/>
  <c r="P60" i="5"/>
  <c r="L60" i="5"/>
  <c r="H60" i="5"/>
  <c r="C60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Y52" i="5"/>
  <c r="AU52" i="5"/>
  <c r="AP52" i="5"/>
  <c r="AL52" i="5"/>
  <c r="AH52" i="5"/>
  <c r="AC52" i="5"/>
  <c r="Y52" i="5"/>
  <c r="U52" i="5"/>
  <c r="P52" i="5"/>
  <c r="L52" i="5"/>
  <c r="H52" i="5"/>
  <c r="C52" i="5"/>
  <c r="AY51" i="5"/>
  <c r="AU51" i="5"/>
  <c r="AP51" i="5"/>
  <c r="AL51" i="5"/>
  <c r="AH51" i="5"/>
  <c r="AC51" i="5"/>
  <c r="Y51" i="5"/>
  <c r="U51" i="5"/>
  <c r="P51" i="5"/>
  <c r="L51" i="5"/>
  <c r="H51" i="5"/>
  <c r="C51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AY43" i="5"/>
  <c r="AU43" i="5"/>
  <c r="AP43" i="5"/>
  <c r="AL43" i="5"/>
  <c r="AH43" i="5"/>
  <c r="AC43" i="5"/>
  <c r="Y43" i="5"/>
  <c r="U43" i="5"/>
  <c r="P43" i="5"/>
  <c r="L43" i="5"/>
  <c r="H43" i="5"/>
  <c r="C43" i="5"/>
  <c r="AY42" i="5"/>
  <c r="AU42" i="5"/>
  <c r="AP42" i="5"/>
  <c r="AL42" i="5"/>
  <c r="AH42" i="5"/>
  <c r="AC42" i="5"/>
  <c r="Y42" i="5"/>
  <c r="U42" i="5"/>
  <c r="P42" i="5"/>
  <c r="L42" i="5"/>
  <c r="H42" i="5"/>
  <c r="C42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AY34" i="5"/>
  <c r="AU34" i="5"/>
  <c r="AP34" i="5"/>
  <c r="AL34" i="5"/>
  <c r="AH34" i="5"/>
  <c r="AC34" i="5"/>
  <c r="Y34" i="5"/>
  <c r="U34" i="5"/>
  <c r="P34" i="5"/>
  <c r="L34" i="5"/>
  <c r="H34" i="5"/>
  <c r="C34" i="5"/>
  <c r="AY33" i="5"/>
  <c r="AU33" i="5"/>
  <c r="AP33" i="5"/>
  <c r="AL33" i="5"/>
  <c r="AH33" i="5"/>
  <c r="AC33" i="5"/>
  <c r="Y33" i="5"/>
  <c r="U33" i="5"/>
  <c r="P33" i="5"/>
  <c r="L33" i="5"/>
  <c r="H33" i="5"/>
  <c r="C33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AY25" i="5"/>
  <c r="AU25" i="5"/>
  <c r="AP25" i="5"/>
  <c r="AL25" i="5"/>
  <c r="AH25" i="5"/>
  <c r="AC25" i="5"/>
  <c r="Y25" i="5"/>
  <c r="U25" i="5"/>
  <c r="P25" i="5"/>
  <c r="L25" i="5"/>
  <c r="H25" i="5"/>
  <c r="C25" i="5"/>
  <c r="AY24" i="5"/>
  <c r="AU24" i="5"/>
  <c r="AP24" i="5"/>
  <c r="AL24" i="5"/>
  <c r="AH24" i="5"/>
  <c r="AC24" i="5"/>
  <c r="Y24" i="5"/>
  <c r="U24" i="5"/>
  <c r="P24" i="5"/>
  <c r="L24" i="5"/>
  <c r="H24" i="5"/>
  <c r="C24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Y16" i="5"/>
  <c r="AY83" i="5" s="1"/>
  <c r="AU16" i="5"/>
  <c r="AU83" i="5" s="1"/>
  <c r="AP16" i="5"/>
  <c r="AP83" i="5" s="1"/>
  <c r="AL16" i="5"/>
  <c r="AL83" i="5" s="1"/>
  <c r="AH16" i="5"/>
  <c r="AH83" i="5" s="1"/>
  <c r="AC16" i="5"/>
  <c r="AC83" i="5" s="1"/>
  <c r="Y16" i="5"/>
  <c r="Y83" i="5" s="1"/>
  <c r="U16" i="5"/>
  <c r="U83" i="5" s="1"/>
  <c r="P16" i="5"/>
  <c r="P83" i="5" s="1"/>
  <c r="L16" i="5"/>
  <c r="L83" i="5" s="1"/>
  <c r="H16" i="5"/>
  <c r="H83" i="5" s="1"/>
  <c r="C16" i="5"/>
  <c r="C83" i="5" s="1"/>
  <c r="AY15" i="5"/>
  <c r="AY82" i="5" s="1"/>
  <c r="AY84" i="5" s="1"/>
  <c r="AU15" i="5"/>
  <c r="AU82" i="5" s="1"/>
  <c r="AU84" i="5" s="1"/>
  <c r="AP15" i="5"/>
  <c r="AP82" i="5" s="1"/>
  <c r="AP84" i="5" s="1"/>
  <c r="AL15" i="5"/>
  <c r="AL82" i="5" s="1"/>
  <c r="AL84" i="5" s="1"/>
  <c r="AH15" i="5"/>
  <c r="AH82" i="5" s="1"/>
  <c r="AH84" i="5" s="1"/>
  <c r="AC15" i="5"/>
  <c r="AC82" i="5" s="1"/>
  <c r="AC84" i="5" s="1"/>
  <c r="Y15" i="5"/>
  <c r="Y82" i="5" s="1"/>
  <c r="Y84" i="5" s="1"/>
  <c r="U15" i="5"/>
  <c r="U82" i="5" s="1"/>
  <c r="U84" i="5" s="1"/>
  <c r="P15" i="5"/>
  <c r="P82" i="5" s="1"/>
  <c r="P84" i="5" s="1"/>
  <c r="L15" i="5"/>
  <c r="L82" i="5" s="1"/>
  <c r="L84" i="5" s="1"/>
  <c r="H15" i="5"/>
  <c r="H82" i="5" s="1"/>
  <c r="H84" i="5" s="1"/>
  <c r="C15" i="5"/>
  <c r="C82" i="5" s="1"/>
  <c r="C84" i="5" s="1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C16" i="1"/>
  <c r="C15" i="1"/>
  <c r="AP15" i="1"/>
  <c r="AP16" i="1"/>
  <c r="G9" i="1" l="1"/>
  <c r="C9" i="1"/>
  <c r="BB72" i="1" l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G72" i="1"/>
  <c r="AF72" i="1"/>
  <c r="AE72" i="1"/>
  <c r="AD72" i="1"/>
  <c r="AC72" i="1"/>
  <c r="AB72" i="1"/>
  <c r="AA72" i="1"/>
  <c r="Z72" i="1"/>
  <c r="Y72" i="1"/>
  <c r="X72" i="1"/>
  <c r="W72" i="1"/>
  <c r="V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G63" i="1"/>
  <c r="AF63" i="1"/>
  <c r="AE63" i="1"/>
  <c r="AD63" i="1"/>
  <c r="AC63" i="1"/>
  <c r="AB63" i="1"/>
  <c r="AA63" i="1"/>
  <c r="Z63" i="1"/>
  <c r="Y63" i="1"/>
  <c r="X63" i="1"/>
  <c r="W63" i="1"/>
  <c r="V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G54" i="1"/>
  <c r="AF54" i="1"/>
  <c r="AE54" i="1"/>
  <c r="AD54" i="1"/>
  <c r="AC54" i="1"/>
  <c r="AB54" i="1"/>
  <c r="AA54" i="1"/>
  <c r="Z54" i="1"/>
  <c r="Y54" i="1"/>
  <c r="X54" i="1"/>
  <c r="W54" i="1"/>
  <c r="V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G45" i="1"/>
  <c r="AF45" i="1"/>
  <c r="AE45" i="1"/>
  <c r="AD45" i="1"/>
  <c r="AC45" i="1"/>
  <c r="AB45" i="1"/>
  <c r="AA45" i="1"/>
  <c r="Z45" i="1"/>
  <c r="Y45" i="1"/>
  <c r="X45" i="1"/>
  <c r="W45" i="1"/>
  <c r="V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G36" i="1"/>
  <c r="AF36" i="1"/>
  <c r="AE36" i="1"/>
  <c r="AD36" i="1"/>
  <c r="AC36" i="1"/>
  <c r="AB36" i="1"/>
  <c r="AA36" i="1"/>
  <c r="Z36" i="1"/>
  <c r="Y36" i="1"/>
  <c r="X36" i="1"/>
  <c r="W36" i="1"/>
  <c r="V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G27" i="1"/>
  <c r="AF27" i="1"/>
  <c r="AE27" i="1"/>
  <c r="AD27" i="1"/>
  <c r="AC27" i="1"/>
  <c r="AB27" i="1"/>
  <c r="AA27" i="1"/>
  <c r="Z27" i="1"/>
  <c r="Y27" i="1"/>
  <c r="X27" i="1"/>
  <c r="W27" i="1"/>
  <c r="V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G18" i="1"/>
  <c r="AF18" i="1"/>
  <c r="AE18" i="1"/>
  <c r="AD18" i="1"/>
  <c r="AC18" i="1"/>
  <c r="AB18" i="1"/>
  <c r="AA18" i="1"/>
  <c r="Z18" i="1"/>
  <c r="Y18" i="1"/>
  <c r="X18" i="1"/>
  <c r="W18" i="1"/>
  <c r="V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G9" i="1"/>
  <c r="AF9" i="1"/>
  <c r="AE9" i="1"/>
  <c r="AD9" i="1"/>
  <c r="AC9" i="1"/>
  <c r="AB9" i="1"/>
  <c r="AA9" i="1"/>
  <c r="Z9" i="1"/>
  <c r="Y9" i="1"/>
  <c r="X9" i="1"/>
  <c r="W9" i="1"/>
  <c r="V9" i="1"/>
  <c r="S9" i="1"/>
  <c r="R9" i="1"/>
  <c r="Q9" i="1"/>
  <c r="P9" i="1"/>
  <c r="O9" i="1"/>
  <c r="N9" i="1"/>
  <c r="M9" i="1"/>
  <c r="L9" i="1"/>
  <c r="K9" i="1"/>
  <c r="J9" i="1"/>
  <c r="I9" i="1"/>
  <c r="H9" i="1"/>
  <c r="F9" i="1"/>
  <c r="E9" i="1"/>
  <c r="D9" i="1"/>
  <c r="AY42" i="1"/>
  <c r="AP42" i="1"/>
  <c r="AG42" i="1"/>
  <c r="Y42" i="1"/>
  <c r="P42" i="1"/>
  <c r="H42" i="1"/>
  <c r="C78" i="1"/>
  <c r="AY79" i="1"/>
  <c r="AU79" i="1"/>
  <c r="AP79" i="1"/>
  <c r="AL79" i="1"/>
  <c r="AG79" i="1"/>
  <c r="AC79" i="1"/>
  <c r="Y79" i="1"/>
  <c r="T79" i="1"/>
  <c r="P79" i="1"/>
  <c r="L79" i="1"/>
  <c r="H79" i="1"/>
  <c r="C79" i="1"/>
  <c r="AY78" i="1"/>
  <c r="AU78" i="1"/>
  <c r="AP78" i="1"/>
  <c r="AL78" i="1"/>
  <c r="AG78" i="1"/>
  <c r="AC78" i="1"/>
  <c r="Y78" i="1"/>
  <c r="T78" i="1"/>
  <c r="P78" i="1"/>
  <c r="L78" i="1"/>
  <c r="H78" i="1"/>
  <c r="AY70" i="1"/>
  <c r="AU70" i="1"/>
  <c r="AP70" i="1"/>
  <c r="AL70" i="1"/>
  <c r="AG70" i="1"/>
  <c r="AC70" i="1"/>
  <c r="Y70" i="1"/>
  <c r="T70" i="1"/>
  <c r="P70" i="1"/>
  <c r="L70" i="1"/>
  <c r="H70" i="1"/>
  <c r="C70" i="1"/>
  <c r="AY69" i="1"/>
  <c r="AU69" i="1"/>
  <c r="AP69" i="1"/>
  <c r="AL69" i="1"/>
  <c r="AG69" i="1"/>
  <c r="AC69" i="1"/>
  <c r="Y69" i="1"/>
  <c r="T69" i="1"/>
  <c r="P69" i="1"/>
  <c r="L69" i="1"/>
  <c r="H69" i="1"/>
  <c r="C69" i="1"/>
  <c r="AY61" i="1"/>
  <c r="AU61" i="1"/>
  <c r="AP61" i="1"/>
  <c r="AL61" i="1"/>
  <c r="AG61" i="1"/>
  <c r="AC61" i="1"/>
  <c r="Y61" i="1"/>
  <c r="T61" i="1"/>
  <c r="P61" i="1"/>
  <c r="L61" i="1"/>
  <c r="H61" i="1"/>
  <c r="C61" i="1"/>
  <c r="AY60" i="1"/>
  <c r="AU60" i="1"/>
  <c r="AP60" i="1"/>
  <c r="AL60" i="1"/>
  <c r="AG60" i="1"/>
  <c r="AC60" i="1"/>
  <c r="Y60" i="1"/>
  <c r="T60" i="1"/>
  <c r="P60" i="1"/>
  <c r="L60" i="1"/>
  <c r="H60" i="1"/>
  <c r="C60" i="1"/>
  <c r="AY52" i="1"/>
  <c r="AU52" i="1"/>
  <c r="AP52" i="1"/>
  <c r="AL52" i="1"/>
  <c r="AG52" i="1"/>
  <c r="AC52" i="1"/>
  <c r="Y52" i="1"/>
  <c r="T52" i="1"/>
  <c r="P52" i="1"/>
  <c r="L52" i="1"/>
  <c r="H52" i="1"/>
  <c r="C52" i="1"/>
  <c r="AY51" i="1"/>
  <c r="AU51" i="1"/>
  <c r="AP51" i="1"/>
  <c r="AL51" i="1"/>
  <c r="AG51" i="1"/>
  <c r="AC51" i="1"/>
  <c r="Y51" i="1"/>
  <c r="T51" i="1"/>
  <c r="P51" i="1"/>
  <c r="L51" i="1"/>
  <c r="H51" i="1"/>
  <c r="C51" i="1"/>
  <c r="AY43" i="1"/>
  <c r="AU43" i="1"/>
  <c r="AP43" i="1"/>
  <c r="AL43" i="1"/>
  <c r="AG43" i="1"/>
  <c r="AC43" i="1"/>
  <c r="Y43" i="1"/>
  <c r="T43" i="1"/>
  <c r="P43" i="1"/>
  <c r="L43" i="1"/>
  <c r="H43" i="1"/>
  <c r="C43" i="1"/>
  <c r="AU42" i="1"/>
  <c r="AL42" i="1"/>
  <c r="AC42" i="1"/>
  <c r="T42" i="1"/>
  <c r="L42" i="1"/>
  <c r="C42" i="1"/>
  <c r="AY34" i="1"/>
  <c r="AU34" i="1"/>
  <c r="AP34" i="1"/>
  <c r="AL34" i="1"/>
  <c r="AG34" i="1"/>
  <c r="AC34" i="1"/>
  <c r="Y34" i="1"/>
  <c r="T34" i="1"/>
  <c r="P34" i="1"/>
  <c r="L34" i="1"/>
  <c r="H34" i="1"/>
  <c r="C34" i="1"/>
  <c r="AY33" i="1"/>
  <c r="AU33" i="1"/>
  <c r="AP33" i="1"/>
  <c r="AL33" i="1"/>
  <c r="AG33" i="1"/>
  <c r="AC33" i="1"/>
  <c r="Y33" i="1"/>
  <c r="T33" i="1"/>
  <c r="P33" i="1"/>
  <c r="L33" i="1"/>
  <c r="H33" i="1"/>
  <c r="C33" i="1"/>
  <c r="AY25" i="1"/>
  <c r="AU25" i="1"/>
  <c r="AP25" i="1"/>
  <c r="AL25" i="1"/>
  <c r="AG25" i="1"/>
  <c r="AC25" i="1"/>
  <c r="Y25" i="1"/>
  <c r="T25" i="1"/>
  <c r="P25" i="1"/>
  <c r="L25" i="1"/>
  <c r="H25" i="1"/>
  <c r="C25" i="1"/>
  <c r="AY24" i="1"/>
  <c r="AU24" i="1"/>
  <c r="AP24" i="1"/>
  <c r="AL24" i="1"/>
  <c r="AG24" i="1"/>
  <c r="AC24" i="1"/>
  <c r="Y24" i="1"/>
  <c r="T24" i="1"/>
  <c r="P24" i="1"/>
  <c r="L24" i="1"/>
  <c r="H24" i="1"/>
  <c r="C24" i="1"/>
  <c r="C82" i="1" l="1"/>
  <c r="C83" i="1"/>
  <c r="AY16" i="1"/>
  <c r="AY83" i="1" s="1"/>
  <c r="AY15" i="1"/>
  <c r="AY82" i="1" s="1"/>
  <c r="AU16" i="1"/>
  <c r="AU83" i="1" s="1"/>
  <c r="AU15" i="1"/>
  <c r="AU82" i="1" s="1"/>
  <c r="AL16" i="1"/>
  <c r="AL83" i="1" s="1"/>
  <c r="AL15" i="1"/>
  <c r="AL82" i="1" s="1"/>
  <c r="AG16" i="1"/>
  <c r="AG83" i="1" s="1"/>
  <c r="AG15" i="1"/>
  <c r="AG82" i="1" s="1"/>
  <c r="Y16" i="1"/>
  <c r="Y83" i="1" s="1"/>
  <c r="Y15" i="1"/>
  <c r="Y82" i="1" s="1"/>
  <c r="T16" i="1"/>
  <c r="T83" i="1" s="1"/>
  <c r="L16" i="1"/>
  <c r="L83" i="1" s="1"/>
  <c r="L15" i="1"/>
  <c r="L82" i="1" s="1"/>
  <c r="H16" i="1"/>
  <c r="H83" i="1" s="1"/>
  <c r="H15" i="1"/>
  <c r="H82" i="1" s="1"/>
  <c r="AP83" i="1"/>
  <c r="AP82" i="1"/>
  <c r="AC16" i="1"/>
  <c r="AC83" i="1" s="1"/>
  <c r="AC15" i="1"/>
  <c r="AC82" i="1" s="1"/>
  <c r="P16" i="1"/>
  <c r="P83" i="1" s="1"/>
  <c r="P15" i="1"/>
  <c r="P82" i="1" s="1"/>
  <c r="C84" i="1" l="1"/>
  <c r="AC84" i="1"/>
  <c r="H84" i="1"/>
  <c r="AG84" i="1"/>
  <c r="AU84" i="1"/>
  <c r="T82" i="1"/>
  <c r="T84" i="1" s="1"/>
  <c r="P84" i="1"/>
  <c r="AP84" i="1"/>
  <c r="L84" i="1"/>
  <c r="Y84" i="1"/>
  <c r="AL84" i="1"/>
  <c r="AY84" i="1"/>
</calcChain>
</file>

<file path=xl/sharedStrings.xml><?xml version="1.0" encoding="utf-8"?>
<sst xmlns="http://schemas.openxmlformats.org/spreadsheetml/2006/main" count="273" uniqueCount="137">
  <si>
    <t>Januari</t>
  </si>
  <si>
    <t>Mars</t>
  </si>
  <si>
    <t>Maj</t>
  </si>
  <si>
    <t>Juli</t>
  </si>
  <si>
    <t>September</t>
  </si>
  <si>
    <t>November</t>
  </si>
  <si>
    <t>Februari</t>
  </si>
  <si>
    <t>April</t>
  </si>
  <si>
    <t>Juni</t>
  </si>
  <si>
    <t>Augusti</t>
  </si>
  <si>
    <t>Oktober</t>
  </si>
  <si>
    <t>December</t>
  </si>
  <si>
    <t>Vecka</t>
  </si>
  <si>
    <t>ST-läkare 1</t>
  </si>
  <si>
    <t>ST-läkare 2</t>
  </si>
  <si>
    <t>ST-läkare 3</t>
  </si>
  <si>
    <t>ST-läkare 4</t>
  </si>
  <si>
    <t>ST-läkare 5</t>
  </si>
  <si>
    <t>ST-läkare 6</t>
  </si>
  <si>
    <t>ST-läkare 7</t>
  </si>
  <si>
    <t>ST-läkare 8</t>
  </si>
  <si>
    <t>Randande enhet %</t>
  </si>
  <si>
    <t>Ersättning vårdcentral</t>
  </si>
  <si>
    <t>Ersättning AE 27000</t>
  </si>
  <si>
    <t>Ersättning per år heltid</t>
  </si>
  <si>
    <t>Total ersättning</t>
  </si>
  <si>
    <t>Ansvarsenhet</t>
  </si>
  <si>
    <t>25000 ALM Allmänläkarmott Forshaga</t>
  </si>
  <si>
    <t>25100 ALM Allmänläkarmottagn Gripen</t>
  </si>
  <si>
    <t>25200 ALM Allmänläkarmott Herrhagen</t>
  </si>
  <si>
    <t>25300 ALM Allmänläkarmottagning Kil</t>
  </si>
  <si>
    <t>25400 ALM Allmänläkarmott Kronoparke</t>
  </si>
  <si>
    <t>25500 ALM Allmänläkarmott Molkom</t>
  </si>
  <si>
    <t>25600 ALM Allmänläkarmottagning Rud</t>
  </si>
  <si>
    <t>25700 ALM Allmänläkarmott Skoghall</t>
  </si>
  <si>
    <t>25800 ALM Allmänläkarmottagn Skåre</t>
  </si>
  <si>
    <t>26000 ALM Allmänläkarmott Västerstra</t>
  </si>
  <si>
    <t>32001 ALM Allmänläkarmott Filipstad</t>
  </si>
  <si>
    <t>32101 ALM Allmänläkarmottagn Krhmn</t>
  </si>
  <si>
    <t>32301 ALM Allmänläkarmott Storfors</t>
  </si>
  <si>
    <t>41501 ALM Allmänläkarmottagn Grums</t>
  </si>
  <si>
    <t>42001 ALM Allmänläkarmott Säffle/Nys</t>
  </si>
  <si>
    <t>52701 ALM Allmänläkarmott Verkstaden</t>
  </si>
  <si>
    <t>54501 ALM Allmänläkarmottagn Eda</t>
  </si>
  <si>
    <t>56501 ALM Allmänläkarmottagn Årjäng</t>
  </si>
  <si>
    <t>62010 ALM Allmänläkarmottagn Torsby</t>
  </si>
  <si>
    <t>62110 ALM Allmänläkarmottagn Likenäs</t>
  </si>
  <si>
    <t>62310 ALM Allmänläkarmott Hagf/Ekshä</t>
  </si>
  <si>
    <t>62410 ALM Allmänläkarmott Munkfors</t>
  </si>
  <si>
    <t>62510 ALM Allmänläkarmottagn Sunne</t>
  </si>
  <si>
    <t>Aktivitetskod</t>
  </si>
  <si>
    <t>Frikod</t>
  </si>
  <si>
    <t>AE och namn</t>
  </si>
  <si>
    <t>25000 VC Forshaga-Deje</t>
  </si>
  <si>
    <t>25100 VC Gripen</t>
  </si>
  <si>
    <t>25200 VC Herrhagen</t>
  </si>
  <si>
    <t>25300 VC Kil</t>
  </si>
  <si>
    <t>25400 VC Kronoparken</t>
  </si>
  <si>
    <t>25500 VC Molkom</t>
  </si>
  <si>
    <t>25600 VC Rud</t>
  </si>
  <si>
    <t>25700 VC Skoghall-Lövnäs</t>
  </si>
  <si>
    <t>25800 VC Skåre</t>
  </si>
  <si>
    <t>26000 VC Västerstrand</t>
  </si>
  <si>
    <t>32001 VC Filipstad</t>
  </si>
  <si>
    <t>32101 VC Kristinehamn</t>
  </si>
  <si>
    <t>32301 VC Storfors</t>
  </si>
  <si>
    <t>41501 VC Grums</t>
  </si>
  <si>
    <t>42001 VC Säffle</t>
  </si>
  <si>
    <t>52701 VC Verkstaden</t>
  </si>
  <si>
    <t>54501 VC Eda</t>
  </si>
  <si>
    <t>56501 VC Årjäng</t>
  </si>
  <si>
    <t>62010 VC Torsby</t>
  </si>
  <si>
    <t>62110 VC Likenäs</t>
  </si>
  <si>
    <t>62310 VC Hagfors-Ekshärad</t>
  </si>
  <si>
    <t>62410 VC Munkfors</t>
  </si>
  <si>
    <t>62510 VC Sunne</t>
  </si>
  <si>
    <t>7223 ST</t>
  </si>
  <si>
    <t>Se flik "Kontering lön och ersättning"</t>
  </si>
  <si>
    <t>Endast</t>
  </si>
  <si>
    <t>och</t>
  </si>
  <si>
    <t>Total ersättning vårdcentral</t>
  </si>
  <si>
    <t>Total ersättning AE 27000</t>
  </si>
  <si>
    <t>Följande information ska fyllas i under flik "ST-läkare":</t>
  </si>
  <si>
    <t>vardval.vardcentral@regionvarmland.se</t>
  </si>
  <si>
    <t>för korrekt hantering av löneskostnad</t>
  </si>
  <si>
    <t>samt</t>
  </si>
  <si>
    <t xml:space="preserve">   - ST-läkarens namn</t>
  </si>
  <si>
    <t xml:space="preserve">   - ST-läkarens tjänstgöringsgrad per vecka på vårdcentral (%)</t>
  </si>
  <si>
    <t xml:space="preserve">   - ST-läkarens tjänstgöringsgrad per vecka på randande enhet (%)</t>
  </si>
  <si>
    <t>Kommentarer</t>
  </si>
  <si>
    <t xml:space="preserve">   Tjänstgöringsgraden ska inte reduceras när ST-läkaren har semester, gör projektarbeten m.m.</t>
  </si>
  <si>
    <t xml:space="preserve">   Röda dagar behövs inte tas hänsyn till vid ifyllande av tjänstgöringsgrad</t>
  </si>
  <si>
    <t>Övriga celler är låsta</t>
  </si>
  <si>
    <t>celler fylls i.</t>
  </si>
  <si>
    <t>för korrekt hantering av ersättning</t>
  </si>
  <si>
    <t>Se flik "Exempel ST-läkare" för stöd vid ifyllande av mall</t>
  </si>
  <si>
    <t>Frånvaro (föräldraledighet, långtidssjukskriven, tjänstledighet)</t>
  </si>
  <si>
    <t xml:space="preserve">   - ST-läkarens eventuella frånvaro i form av föräldraledighet, långtidssjukskrivning eller tjänstledighet</t>
  </si>
  <si>
    <t>Vårdcentral %</t>
  </si>
  <si>
    <t>Lön via ärendehanteringssystemet</t>
  </si>
  <si>
    <t>Verksamhet</t>
  </si>
  <si>
    <t>Internmedicin, geriatrik (medicin) CSK</t>
  </si>
  <si>
    <t>Internmedicin, geriatrik (medicin) Arvika</t>
  </si>
  <si>
    <t>Internmedicin, geriatrik (medicin) Torsby</t>
  </si>
  <si>
    <t>Hudkliniken CSK</t>
  </si>
  <si>
    <t>ÖNH (öron/näsa/ hals) CSK</t>
  </si>
  <si>
    <t>Ögon CSK</t>
  </si>
  <si>
    <t>BUM (barn- och ungdomsmedicin) CSK</t>
  </si>
  <si>
    <t>KVS/KK (Kvinnosjukvården/Kvinnokliniken) CSK</t>
  </si>
  <si>
    <t>Infektion CSK</t>
  </si>
  <si>
    <t>Onkologi CSK</t>
  </si>
  <si>
    <t>Kirurgi CSK/Arvika</t>
  </si>
  <si>
    <t>Ortopedi CSK/Arvika</t>
  </si>
  <si>
    <t>Kirurgi/Ordopedi Torsby</t>
  </si>
  <si>
    <t>Palliativ vård, Onkologen CSK</t>
  </si>
  <si>
    <t>Barn- och ungdomspsykiatri, Enhet f utredn/behand</t>
  </si>
  <si>
    <t>Barn- och ungdomspsykiatri, NP-enhet 2</t>
  </si>
  <si>
    <t>Psykiatrisk slutenvård, SLV samkostn inkl ledn</t>
  </si>
  <si>
    <t>Psyk Psykiatrisk mottagning 4, Kd</t>
  </si>
  <si>
    <t>Psyk Psykiatrisk mottagning 3, Kd</t>
  </si>
  <si>
    <t>Psyk ÖV Kristinehamn</t>
  </si>
  <si>
    <t>Psyk ÖV Säffle/Grums</t>
  </si>
  <si>
    <t>Psyk ÖV Arvika</t>
  </si>
  <si>
    <t>Psyk ÖV Torsby</t>
  </si>
  <si>
    <t>Psyk ÖV Hagfors</t>
  </si>
  <si>
    <r>
      <rPr>
        <b/>
        <i/>
        <sz val="11"/>
        <color theme="1"/>
        <rFont val="Calibri"/>
        <family val="2"/>
        <scheme val="minor"/>
      </rPr>
      <t>OBS!</t>
    </r>
    <r>
      <rPr>
        <i/>
        <sz val="11"/>
        <color theme="1"/>
        <rFont val="Calibri"/>
        <family val="2"/>
        <scheme val="minor"/>
      </rPr>
      <t xml:space="preserve"> Ex. så skickas uppgifterna som avser mars senast den 10:e mars</t>
    </r>
  </si>
  <si>
    <t>Ifylld mall skickas senast den 10:e varje månad till:</t>
  </si>
  <si>
    <t>AE</t>
  </si>
  <si>
    <t>Randande enhet (ange AE, fem siffror)</t>
  </si>
  <si>
    <t>Hittas på intranätet under Mina verktyg - HR-ärenden lön och system</t>
  </si>
  <si>
    <t xml:space="preserve">   - Ansvarsenhetsnummer (fem siffror) på randande enhet, se flik "AE randande enhet"</t>
  </si>
  <si>
    <t>12345 VC Vård</t>
  </si>
  <si>
    <t>Karl Stad</t>
  </si>
  <si>
    <t>Göte Borg</t>
  </si>
  <si>
    <t xml:space="preserve">   - Vårdcentralens ansvarsenhet (siffror och namn), kopiera från flik "Kontering lön och ersättning" och fyll i cell B2 i flik "ST-läkare"</t>
  </si>
  <si>
    <t>ST-läkare 2022</t>
  </si>
  <si>
    <t xml:space="preserve">ST-läkare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</si>
</sst>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0" tint="-0.14999847407452621"/>
      <name val="Arial"/>
      <family val="2"/>
    </font>
    <font>
      <sz val="8"/>
      <color indexed="8"/>
      <name val="Arial"/>
      <family val="2"/>
    </font>
    <font>
      <sz val="14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9"/>
      <color theme="6" tint="0.3999755851924192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DC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1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" borderId="1" applyNumberFormat="0" applyFont="0" applyAlignment="0" applyProtection="0"/>
    <xf numFmtId="164" fontId="6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09">
    <xf numFmtId="0" fontId="0" fillId="0" borderId="0" xfId="0"/>
    <xf numFmtId="0" fontId="4" fillId="0" borderId="0" xfId="2" applyFont="1" applyFill="1" applyProtection="1"/>
    <xf numFmtId="0" fontId="3" fillId="0" borderId="0" xfId="2" applyFont="1" applyProtection="1"/>
    <xf numFmtId="0" fontId="5" fillId="0" borderId="0" xfId="2" applyFont="1" applyFill="1" applyBorder="1" applyProtection="1"/>
    <xf numFmtId="0" fontId="6" fillId="0" borderId="0" xfId="2" applyFont="1" applyFill="1" applyBorder="1" applyProtection="1"/>
    <xf numFmtId="0" fontId="5" fillId="0" borderId="0" xfId="2" applyFont="1" applyFill="1" applyAlignment="1" applyProtection="1">
      <alignment horizontal="left"/>
    </xf>
    <xf numFmtId="0" fontId="7" fillId="0" borderId="0" xfId="2" applyFont="1" applyFill="1" applyAlignment="1" applyProtection="1">
      <alignment horizontal="left"/>
    </xf>
    <xf numFmtId="0" fontId="5" fillId="0" borderId="0" xfId="2" applyFont="1" applyFill="1" applyProtection="1"/>
    <xf numFmtId="0" fontId="5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horizontal="center"/>
    </xf>
    <xf numFmtId="0" fontId="5" fillId="0" borderId="0" xfId="2" applyFont="1" applyFill="1" applyBorder="1" applyAlignment="1" applyProtection="1">
      <alignment horizontal="left"/>
    </xf>
    <xf numFmtId="0" fontId="3" fillId="0" borderId="0" xfId="2" applyFont="1" applyFill="1" applyProtection="1"/>
    <xf numFmtId="0" fontId="9" fillId="0" borderId="0" xfId="2" applyFont="1" applyFill="1" applyBorder="1" applyProtection="1"/>
    <xf numFmtId="0" fontId="10" fillId="0" borderId="0" xfId="2" applyFont="1" applyFill="1" applyBorder="1" applyProtection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center" wrapText="1"/>
    </xf>
    <xf numFmtId="0" fontId="11" fillId="0" borderId="0" xfId="2" applyFont="1" applyFill="1" applyBorder="1" applyAlignment="1" applyProtection="1">
      <alignment horizontal="right" wrapText="1"/>
    </xf>
    <xf numFmtId="0" fontId="11" fillId="0" borderId="0" xfId="2" applyFont="1" applyFill="1" applyProtection="1"/>
    <xf numFmtId="0" fontId="3" fillId="0" borderId="0" xfId="2" applyFont="1" applyAlignment="1" applyProtection="1">
      <alignment wrapText="1"/>
    </xf>
    <xf numFmtId="0" fontId="6" fillId="0" borderId="0" xfId="3" applyFont="1" applyProtection="1"/>
    <xf numFmtId="0" fontId="5" fillId="0" borderId="0" xfId="2" applyFont="1" applyFill="1" applyAlignment="1" applyProtection="1">
      <alignment wrapText="1"/>
    </xf>
    <xf numFmtId="0" fontId="5" fillId="0" borderId="0" xfId="2" applyFont="1" applyProtection="1"/>
    <xf numFmtId="0" fontId="12" fillId="0" borderId="0" xfId="2" applyFont="1" applyProtection="1"/>
    <xf numFmtId="0" fontId="13" fillId="0" borderId="0" xfId="2" applyFont="1" applyAlignment="1" applyProtection="1">
      <alignment vertical="center"/>
    </xf>
    <xf numFmtId="0" fontId="3" fillId="0" borderId="12" xfId="2" applyFont="1" applyBorder="1" applyProtection="1"/>
    <xf numFmtId="0" fontId="14" fillId="0" borderId="0" xfId="2" applyFont="1" applyProtection="1"/>
    <xf numFmtId="9" fontId="15" fillId="4" borderId="7" xfId="1" applyFont="1" applyFill="1" applyBorder="1" applyAlignment="1" applyProtection="1">
      <alignment vertical="center"/>
      <protection locked="0"/>
    </xf>
    <xf numFmtId="9" fontId="13" fillId="4" borderId="5" xfId="1" applyFont="1" applyFill="1" applyBorder="1" applyAlignment="1" applyProtection="1">
      <alignment vertical="center"/>
      <protection locked="0"/>
    </xf>
    <xf numFmtId="9" fontId="13" fillId="5" borderId="7" xfId="1" applyFont="1" applyFill="1" applyBorder="1" applyAlignment="1" applyProtection="1">
      <alignment vertical="center"/>
      <protection locked="0"/>
    </xf>
    <xf numFmtId="9" fontId="13" fillId="5" borderId="5" xfId="1" applyFont="1" applyFill="1" applyBorder="1" applyAlignment="1" applyProtection="1">
      <alignment vertical="center"/>
      <protection locked="0"/>
    </xf>
    <xf numFmtId="9" fontId="13" fillId="5" borderId="2" xfId="1" applyFont="1" applyFill="1" applyBorder="1" applyAlignment="1" applyProtection="1">
      <alignment vertical="center"/>
      <protection locked="0"/>
    </xf>
    <xf numFmtId="9" fontId="13" fillId="4" borderId="7" xfId="1" applyFont="1" applyFill="1" applyBorder="1" applyAlignment="1" applyProtection="1">
      <alignment vertical="center"/>
      <protection locked="0"/>
    </xf>
    <xf numFmtId="9" fontId="15" fillId="4" borderId="6" xfId="1" applyFont="1" applyFill="1" applyBorder="1" applyAlignment="1" applyProtection="1">
      <alignment vertical="center"/>
      <protection locked="0"/>
    </xf>
    <xf numFmtId="9" fontId="15" fillId="5" borderId="4" xfId="1" applyFont="1" applyFill="1" applyBorder="1" applyAlignment="1" applyProtection="1">
      <alignment vertical="center"/>
      <protection locked="0"/>
    </xf>
    <xf numFmtId="9" fontId="15" fillId="5" borderId="5" xfId="1" applyFont="1" applyFill="1" applyBorder="1" applyAlignment="1" applyProtection="1">
      <alignment vertical="center"/>
      <protection locked="0"/>
    </xf>
    <xf numFmtId="9" fontId="15" fillId="5" borderId="2" xfId="1" applyFont="1" applyFill="1" applyBorder="1" applyAlignment="1" applyProtection="1">
      <alignment vertical="center"/>
      <protection locked="0"/>
    </xf>
    <xf numFmtId="9" fontId="15" fillId="4" borderId="5" xfId="1" applyFont="1" applyFill="1" applyBorder="1" applyAlignment="1" applyProtection="1">
      <alignment vertical="center"/>
      <protection locked="0"/>
    </xf>
    <xf numFmtId="9" fontId="15" fillId="5" borderId="7" xfId="1" applyFont="1" applyFill="1" applyBorder="1" applyAlignment="1" applyProtection="1">
      <alignment vertical="center"/>
      <protection locked="0"/>
    </xf>
    <xf numFmtId="0" fontId="17" fillId="0" borderId="0" xfId="4" applyFont="1"/>
    <xf numFmtId="9" fontId="15" fillId="5" borderId="22" xfId="1" applyFont="1" applyFill="1" applyBorder="1" applyAlignment="1" applyProtection="1">
      <alignment vertical="center"/>
      <protection locked="0"/>
    </xf>
    <xf numFmtId="165" fontId="3" fillId="0" borderId="0" xfId="2" applyNumberFormat="1" applyFont="1" applyProtection="1"/>
    <xf numFmtId="9" fontId="13" fillId="4" borderId="21" xfId="1" applyFont="1" applyFill="1" applyBorder="1" applyAlignment="1" applyProtection="1">
      <alignment vertical="center"/>
      <protection locked="0"/>
    </xf>
    <xf numFmtId="0" fontId="13" fillId="4" borderId="5" xfId="1" applyNumberFormat="1" applyFont="1" applyFill="1" applyBorder="1" applyAlignment="1" applyProtection="1">
      <alignment vertical="center"/>
      <protection locked="0"/>
    </xf>
    <xf numFmtId="0" fontId="13" fillId="5" borderId="5" xfId="1" applyNumberFormat="1" applyFont="1" applyFill="1" applyBorder="1" applyAlignment="1" applyProtection="1">
      <alignment vertical="center"/>
      <protection locked="0"/>
    </xf>
    <xf numFmtId="0" fontId="20" fillId="0" borderId="0" xfId="9"/>
    <xf numFmtId="0" fontId="2" fillId="0" borderId="0" xfId="0" applyFont="1"/>
    <xf numFmtId="0" fontId="18" fillId="0" borderId="0" xfId="4" applyFont="1"/>
    <xf numFmtId="0" fontId="5" fillId="0" borderId="0" xfId="2" applyFont="1" applyAlignment="1" applyProtection="1">
      <alignment horizontal="right"/>
    </xf>
    <xf numFmtId="0" fontId="3" fillId="0" borderId="10" xfId="2" applyFont="1" applyBorder="1" applyProtection="1"/>
    <xf numFmtId="0" fontId="3" fillId="0" borderId="2" xfId="2" applyFont="1" applyBorder="1" applyProtection="1"/>
    <xf numFmtId="0" fontId="19" fillId="4" borderId="5" xfId="1" applyNumberFormat="1" applyFont="1" applyFill="1" applyBorder="1" applyAlignment="1" applyProtection="1">
      <alignment vertical="center"/>
      <protection locked="0"/>
    </xf>
    <xf numFmtId="0" fontId="0" fillId="0" borderId="0" xfId="0" applyProtection="1"/>
    <xf numFmtId="9" fontId="15" fillId="6" borderId="13" xfId="1" applyFont="1" applyFill="1" applyBorder="1" applyAlignment="1" applyProtection="1">
      <alignment vertical="center"/>
    </xf>
    <xf numFmtId="9" fontId="13" fillId="6" borderId="14" xfId="1" applyFont="1" applyFill="1" applyBorder="1" applyAlignment="1" applyProtection="1">
      <alignment vertical="center"/>
    </xf>
    <xf numFmtId="9" fontId="13" fillId="6" borderId="13" xfId="1" applyFont="1" applyFill="1" applyBorder="1" applyAlignment="1" applyProtection="1">
      <alignment vertical="center"/>
    </xf>
    <xf numFmtId="9" fontId="13" fillId="6" borderId="15" xfId="1" applyFont="1" applyFill="1" applyBorder="1" applyAlignment="1" applyProtection="1">
      <alignment vertical="center"/>
    </xf>
    <xf numFmtId="9" fontId="15" fillId="6" borderId="16" xfId="1" applyFont="1" applyFill="1" applyBorder="1" applyAlignment="1" applyProtection="1">
      <alignment vertical="center"/>
    </xf>
    <xf numFmtId="9" fontId="15" fillId="6" borderId="17" xfId="1" applyFont="1" applyFill="1" applyBorder="1" applyAlignment="1" applyProtection="1">
      <alignment vertical="center"/>
    </xf>
    <xf numFmtId="9" fontId="15" fillId="6" borderId="14" xfId="1" applyFont="1" applyFill="1" applyBorder="1" applyAlignment="1" applyProtection="1">
      <alignment vertical="center"/>
    </xf>
    <xf numFmtId="9" fontId="15" fillId="6" borderId="15" xfId="1" applyFont="1" applyFill="1" applyBorder="1" applyAlignment="1" applyProtection="1">
      <alignment vertical="center"/>
    </xf>
    <xf numFmtId="9" fontId="15" fillId="6" borderId="18" xfId="1" applyFont="1" applyFill="1" applyBorder="1" applyAlignment="1" applyProtection="1">
      <alignment vertical="center"/>
    </xf>
    <xf numFmtId="0" fontId="13" fillId="6" borderId="29" xfId="2" applyFont="1" applyFill="1" applyBorder="1" applyAlignment="1" applyProtection="1">
      <alignment vertical="center"/>
    </xf>
    <xf numFmtId="0" fontId="13" fillId="6" borderId="20" xfId="2" applyFont="1" applyFill="1" applyBorder="1" applyAlignment="1" applyProtection="1">
      <alignment vertical="center"/>
    </xf>
    <xf numFmtId="0" fontId="13" fillId="6" borderId="19" xfId="2" applyFont="1" applyFill="1" applyBorder="1" applyAlignment="1" applyProtection="1">
      <alignment vertical="center"/>
    </xf>
    <xf numFmtId="0" fontId="15" fillId="0" borderId="0" xfId="0" applyFont="1" applyProtection="1"/>
    <xf numFmtId="0" fontId="15" fillId="0" borderId="11" xfId="0" applyFont="1" applyBorder="1" applyProtection="1"/>
    <xf numFmtId="0" fontId="15" fillId="0" borderId="0" xfId="0" applyFont="1" applyBorder="1" applyProtection="1"/>
    <xf numFmtId="0" fontId="21" fillId="0" borderId="3" xfId="0" applyFont="1" applyBorder="1" applyProtection="1"/>
    <xf numFmtId="9" fontId="13" fillId="6" borderId="5" xfId="1" applyFont="1" applyFill="1" applyBorder="1" applyAlignment="1" applyProtection="1">
      <alignment vertical="center"/>
    </xf>
    <xf numFmtId="3" fontId="15" fillId="0" borderId="0" xfId="0" applyNumberFormat="1" applyFont="1" applyFill="1" applyBorder="1" applyAlignment="1" applyProtection="1">
      <alignment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4" borderId="24" xfId="1" applyNumberFormat="1" applyFont="1" applyFill="1" applyBorder="1" applyAlignment="1" applyProtection="1">
      <alignment vertical="center"/>
      <protection locked="0"/>
    </xf>
    <xf numFmtId="0" fontId="15" fillId="4" borderId="24" xfId="1" applyNumberFormat="1" applyFont="1" applyFill="1" applyBorder="1" applyAlignment="1" applyProtection="1">
      <alignment vertical="center"/>
      <protection locked="0"/>
    </xf>
    <xf numFmtId="0" fontId="13" fillId="4" borderId="25" xfId="1" applyNumberFormat="1" applyFont="1" applyFill="1" applyBorder="1" applyAlignment="1" applyProtection="1">
      <alignment vertical="center"/>
      <protection locked="0"/>
    </xf>
    <xf numFmtId="0" fontId="13" fillId="5" borderId="24" xfId="1" applyNumberFormat="1" applyFont="1" applyFill="1" applyBorder="1" applyAlignment="1" applyProtection="1">
      <alignment vertical="center"/>
      <protection locked="0"/>
    </xf>
    <xf numFmtId="0" fontId="13" fillId="5" borderId="25" xfId="1" applyNumberFormat="1" applyFont="1" applyFill="1" applyBorder="1" applyAlignment="1" applyProtection="1">
      <alignment vertical="center"/>
      <protection locked="0"/>
    </xf>
    <xf numFmtId="0" fontId="13" fillId="5" borderId="26" xfId="1" applyNumberFormat="1" applyFont="1" applyFill="1" applyBorder="1" applyAlignment="1" applyProtection="1">
      <alignment vertical="center"/>
      <protection locked="0"/>
    </xf>
    <xf numFmtId="0" fontId="15" fillId="4" borderId="27" xfId="1" applyNumberFormat="1" applyFont="1" applyFill="1" applyBorder="1" applyAlignment="1" applyProtection="1">
      <alignment vertical="center"/>
      <protection locked="0"/>
    </xf>
    <xf numFmtId="0" fontId="15" fillId="5" borderId="28" xfId="1" applyNumberFormat="1" applyFont="1" applyFill="1" applyBorder="1" applyAlignment="1" applyProtection="1">
      <alignment vertical="center"/>
      <protection locked="0"/>
    </xf>
    <xf numFmtId="0" fontId="15" fillId="5" borderId="25" xfId="1" applyNumberFormat="1" applyFont="1" applyFill="1" applyBorder="1" applyAlignment="1" applyProtection="1">
      <alignment vertical="center"/>
      <protection locked="0"/>
    </xf>
    <xf numFmtId="0" fontId="15" fillId="5" borderId="26" xfId="1" applyNumberFormat="1" applyFont="1" applyFill="1" applyBorder="1" applyAlignment="1" applyProtection="1">
      <alignment vertical="center"/>
      <protection locked="0"/>
    </xf>
    <xf numFmtId="0" fontId="15" fillId="4" borderId="25" xfId="1" applyNumberFormat="1" applyFont="1" applyFill="1" applyBorder="1" applyAlignment="1" applyProtection="1">
      <alignment vertical="center"/>
      <protection locked="0"/>
    </xf>
    <xf numFmtId="0" fontId="15" fillId="5" borderId="24" xfId="1" applyNumberFormat="1" applyFont="1" applyFill="1" applyBorder="1" applyAlignment="1" applyProtection="1">
      <alignment vertical="center"/>
      <protection locked="0"/>
    </xf>
    <xf numFmtId="0" fontId="15" fillId="5" borderId="23" xfId="1" applyNumberFormat="1" applyFont="1" applyFill="1" applyBorder="1" applyAlignment="1" applyProtection="1">
      <alignment vertical="center"/>
      <protection locked="0"/>
    </xf>
    <xf numFmtId="0" fontId="22" fillId="0" borderId="0" xfId="0" applyFont="1"/>
    <xf numFmtId="3" fontId="21" fillId="0" borderId="3" xfId="0" applyNumberFormat="1" applyFont="1" applyBorder="1" applyAlignment="1" applyProtection="1">
      <alignment horizontal="center" wrapText="1"/>
    </xf>
    <xf numFmtId="3" fontId="21" fillId="0" borderId="4" xfId="0" applyNumberFormat="1" applyFont="1" applyBorder="1" applyAlignment="1" applyProtection="1">
      <alignment horizontal="center" wrapText="1"/>
    </xf>
    <xf numFmtId="3" fontId="15" fillId="3" borderId="2" xfId="0" applyNumberFormat="1" applyFont="1" applyFill="1" applyBorder="1" applyAlignment="1" applyProtection="1">
      <alignment horizontal="center" wrapText="1"/>
    </xf>
    <xf numFmtId="3" fontId="15" fillId="3" borderId="4" xfId="0" applyNumberFormat="1" applyFont="1" applyFill="1" applyBorder="1" applyAlignment="1" applyProtection="1">
      <alignment horizontal="center" wrapText="1"/>
    </xf>
    <xf numFmtId="3" fontId="15" fillId="0" borderId="11" xfId="0" applyNumberFormat="1" applyFont="1" applyBorder="1" applyAlignment="1" applyProtection="1">
      <alignment horizontal="center" wrapText="1"/>
    </xf>
    <xf numFmtId="3" fontId="15" fillId="0" borderId="0" xfId="0" applyNumberFormat="1" applyFont="1" applyBorder="1" applyAlignment="1" applyProtection="1">
      <alignment horizontal="center" wrapText="1"/>
    </xf>
    <xf numFmtId="3" fontId="15" fillId="0" borderId="0" xfId="0" applyNumberFormat="1" applyFont="1" applyAlignment="1" applyProtection="1">
      <alignment horizontal="center" wrapText="1"/>
    </xf>
    <xf numFmtId="3" fontId="15" fillId="0" borderId="9" xfId="0" applyNumberFormat="1" applyFont="1" applyBorder="1" applyAlignment="1" applyProtection="1">
      <alignment horizontal="center" wrapText="1"/>
    </xf>
    <xf numFmtId="3" fontId="15" fillId="0" borderId="8" xfId="0" applyNumberFormat="1" applyFont="1" applyBorder="1" applyAlignment="1" applyProtection="1">
      <alignment horizontal="center" wrapText="1"/>
    </xf>
    <xf numFmtId="0" fontId="6" fillId="3" borderId="2" xfId="2" applyFont="1" applyFill="1" applyBorder="1" applyAlignment="1" applyProtection="1">
      <alignment horizontal="center" wrapText="1"/>
    </xf>
    <xf numFmtId="0" fontId="6" fillId="3" borderId="3" xfId="2" applyFont="1" applyFill="1" applyBorder="1" applyAlignment="1" applyProtection="1">
      <alignment horizontal="center" wrapText="1"/>
    </xf>
    <xf numFmtId="0" fontId="6" fillId="3" borderId="4" xfId="2" applyFont="1" applyFill="1" applyBorder="1" applyAlignment="1" applyProtection="1">
      <alignment horizontal="center" wrapText="1"/>
    </xf>
    <xf numFmtId="0" fontId="3" fillId="0" borderId="3" xfId="2" applyFont="1" applyBorder="1" applyAlignment="1" applyProtection="1">
      <alignment horizontal="center" wrapText="1"/>
    </xf>
    <xf numFmtId="0" fontId="3" fillId="0" borderId="4" xfId="2" applyFont="1" applyBorder="1" applyAlignment="1" applyProtection="1">
      <alignment horizontal="center" wrapText="1"/>
    </xf>
    <xf numFmtId="0" fontId="6" fillId="3" borderId="2" xfId="2" applyFont="1" applyFill="1" applyBorder="1" applyAlignment="1" applyProtection="1">
      <alignment horizontal="center"/>
    </xf>
    <xf numFmtId="0" fontId="6" fillId="3" borderId="3" xfId="2" applyFont="1" applyFill="1" applyBorder="1" applyAlignment="1" applyProtection="1">
      <alignment horizontal="center"/>
    </xf>
    <xf numFmtId="0" fontId="6" fillId="3" borderId="4" xfId="2" applyFont="1" applyFill="1" applyBorder="1" applyAlignment="1" applyProtection="1">
      <alignment horizontal="center"/>
    </xf>
    <xf numFmtId="9" fontId="15" fillId="4" borderId="4" xfId="1" applyFont="1" applyFill="1" applyBorder="1" applyAlignment="1" applyProtection="1">
      <alignment vertical="center"/>
      <protection locked="0"/>
    </xf>
    <xf numFmtId="0" fontId="15" fillId="4" borderId="28" xfId="1" applyNumberFormat="1" applyFont="1" applyFill="1" applyBorder="1" applyAlignment="1" applyProtection="1">
      <alignment vertical="center"/>
      <protection locked="0"/>
    </xf>
    <xf numFmtId="0" fontId="6" fillId="3" borderId="5" xfId="2" applyFont="1" applyFill="1" applyBorder="1" applyAlignment="1" applyProtection="1">
      <alignment horizontal="center" wrapText="1"/>
    </xf>
    <xf numFmtId="0" fontId="3" fillId="0" borderId="5" xfId="2" applyFont="1" applyBorder="1" applyAlignment="1" applyProtection="1">
      <alignment horizontal="center" wrapText="1"/>
    </xf>
    <xf numFmtId="0" fontId="24" fillId="3" borderId="5" xfId="2" applyFont="1" applyFill="1" applyBorder="1" applyAlignment="1" applyProtection="1">
      <alignment horizontal="center" wrapText="1"/>
    </xf>
  </cellXfs>
  <cellStyles count="10">
    <cellStyle name="Anteckning 2" xfId="7" xr:uid="{00000000-0005-0000-0000-000000000000}"/>
    <cellStyle name="Hyperlänk" xfId="9" builtinId="8"/>
    <cellStyle name="Normal" xfId="0" builtinId="0"/>
    <cellStyle name="Normal 2" xfId="2" xr:uid="{6334B597-15B1-46F2-B6C2-0DBB7B5F7B12}"/>
    <cellStyle name="Normal 3" xfId="4" xr:uid="{00000000-0005-0000-0000-000032000000}"/>
    <cellStyle name="Normal 4" xfId="3" xr:uid="{F24A272E-055A-42E3-9328-A3650564A926}"/>
    <cellStyle name="Procent" xfId="1" builtinId="5"/>
    <cellStyle name="Procent 2" xfId="6" xr:uid="{00000000-0005-0000-0000-000033000000}"/>
    <cellStyle name="Tusental 2" xfId="8" xr:uid="{00000000-0005-0000-0000-000030000000}"/>
    <cellStyle name="Tusental 3" xfId="5" xr:uid="{00000000-0005-0000-0000-000034000000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rdval.vardcentral@regionvarmland.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77AE-F018-4772-B7D6-591780E85F37}">
  <dimension ref="A2:F25"/>
  <sheetViews>
    <sheetView showGridLines="0" workbookViewId="0">
      <selection activeCell="O18" sqref="O18"/>
    </sheetView>
  </sheetViews>
  <sheetFormatPr defaultRowHeight="15" x14ac:dyDescent="0.25"/>
  <cols>
    <col min="1" max="1" width="6.7109375" customWidth="1"/>
    <col min="3" max="3" width="4" customWidth="1"/>
    <col min="5" max="5" width="12.140625" customWidth="1"/>
  </cols>
  <sheetData>
    <row r="2" spans="1:6" x14ac:dyDescent="0.25">
      <c r="A2" t="s">
        <v>78</v>
      </c>
      <c r="B2" s="42"/>
      <c r="C2" t="s">
        <v>79</v>
      </c>
      <c r="D2" s="43"/>
      <c r="E2" t="s">
        <v>93</v>
      </c>
      <c r="F2" t="s">
        <v>92</v>
      </c>
    </row>
    <row r="4" spans="1:6" x14ac:dyDescent="0.25">
      <c r="A4" t="s">
        <v>95</v>
      </c>
    </row>
    <row r="6" spans="1:6" x14ac:dyDescent="0.25">
      <c r="A6" s="45" t="s">
        <v>82</v>
      </c>
    </row>
    <row r="7" spans="1:6" x14ac:dyDescent="0.25">
      <c r="A7" t="s">
        <v>134</v>
      </c>
    </row>
    <row r="8" spans="1:6" x14ac:dyDescent="0.25">
      <c r="A8" t="s">
        <v>86</v>
      </c>
    </row>
    <row r="9" spans="1:6" x14ac:dyDescent="0.25">
      <c r="A9" s="38" t="s">
        <v>87</v>
      </c>
    </row>
    <row r="10" spans="1:6" x14ac:dyDescent="0.25">
      <c r="A10" s="38" t="s">
        <v>97</v>
      </c>
    </row>
    <row r="11" spans="1:6" x14ac:dyDescent="0.25">
      <c r="A11" s="38" t="s">
        <v>88</v>
      </c>
    </row>
    <row r="12" spans="1:6" x14ac:dyDescent="0.25">
      <c r="A12" s="38" t="s">
        <v>130</v>
      </c>
    </row>
    <row r="13" spans="1:6" x14ac:dyDescent="0.25">
      <c r="A13" s="38"/>
    </row>
    <row r="14" spans="1:6" x14ac:dyDescent="0.25">
      <c r="A14" s="46" t="s">
        <v>89</v>
      </c>
    </row>
    <row r="15" spans="1:6" x14ac:dyDescent="0.25">
      <c r="A15" t="s">
        <v>91</v>
      </c>
    </row>
    <row r="16" spans="1:6" x14ac:dyDescent="0.25">
      <c r="A16" t="s">
        <v>90</v>
      </c>
    </row>
    <row r="19" spans="1:6" x14ac:dyDescent="0.25">
      <c r="A19" s="45" t="s">
        <v>126</v>
      </c>
    </row>
    <row r="20" spans="1:6" x14ac:dyDescent="0.25">
      <c r="A20" s="44" t="s">
        <v>83</v>
      </c>
      <c r="F20" t="s">
        <v>94</v>
      </c>
    </row>
    <row r="21" spans="1:6" x14ac:dyDescent="0.25">
      <c r="A21" t="s">
        <v>85</v>
      </c>
    </row>
    <row r="22" spans="1:6" x14ac:dyDescent="0.25">
      <c r="A22" t="s">
        <v>99</v>
      </c>
      <c r="F22" t="s">
        <v>84</v>
      </c>
    </row>
    <row r="23" spans="1:6" x14ac:dyDescent="0.25">
      <c r="A23" t="s">
        <v>129</v>
      </c>
    </row>
    <row r="25" spans="1:6" x14ac:dyDescent="0.25">
      <c r="A25" s="86" t="s">
        <v>125</v>
      </c>
    </row>
  </sheetData>
  <sheetProtection sheet="1" objects="1" scenarios="1"/>
  <hyperlinks>
    <hyperlink ref="A20" r:id="rId1" xr:uid="{C25A2F80-E790-4CA9-A607-7653BEDF1729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B6F0-6850-49B8-AC19-4726A978BEB8}">
  <sheetPr>
    <tabColor theme="9" tint="0.39997558519241921"/>
    <pageSetUpPr fitToPage="1"/>
  </sheetPr>
  <dimension ref="A1:BB91"/>
  <sheetViews>
    <sheetView showGridLines="0" tabSelected="1" zoomScale="90" zoomScaleNormal="90" workbookViewId="0">
      <pane xSplit="2" ySplit="7" topLeftCell="C59" activePane="bottomRight" state="frozen"/>
      <selection activeCell="H11" sqref="H11"/>
      <selection pane="topRight" activeCell="H11" sqref="H11"/>
      <selection pane="bottomLeft" activeCell="H11" sqref="H11"/>
      <selection pane="bottomRight" activeCell="H88" sqref="H88"/>
    </sheetView>
  </sheetViews>
  <sheetFormatPr defaultColWidth="9.140625" defaultRowHeight="15" x14ac:dyDescent="0.2"/>
  <cols>
    <col min="1" max="1" width="1.140625" style="2" customWidth="1"/>
    <col min="2" max="2" width="50.5703125" style="2" bestFit="1" customWidth="1"/>
    <col min="3" max="54" width="6" style="2" customWidth="1"/>
    <col min="55" max="16384" width="9.140625" style="2"/>
  </cols>
  <sheetData>
    <row r="1" spans="2:54" ht="18" x14ac:dyDescent="0.25">
      <c r="B1" s="1" t="s">
        <v>135</v>
      </c>
      <c r="C1" s="1"/>
      <c r="F1" s="3"/>
      <c r="G1" s="4"/>
      <c r="H1" s="5"/>
      <c r="I1" s="6"/>
      <c r="K1" s="4"/>
      <c r="L1" s="7"/>
      <c r="M1" s="7"/>
      <c r="N1" s="7"/>
      <c r="O1" s="7"/>
      <c r="P1" s="7"/>
      <c r="Q1" s="8"/>
      <c r="R1" s="9"/>
      <c r="S1" s="9"/>
      <c r="T1" s="10"/>
      <c r="U1" s="10"/>
      <c r="V1" s="11"/>
      <c r="W1" s="11"/>
    </row>
    <row r="2" spans="2:54" ht="15.75" x14ac:dyDescent="0.25">
      <c r="B2" s="50" t="s">
        <v>52</v>
      </c>
      <c r="C2" s="51" t="s">
        <v>77</v>
      </c>
      <c r="F2" s="3"/>
      <c r="G2" s="4"/>
      <c r="H2" s="5"/>
      <c r="I2" s="6"/>
      <c r="K2" s="4"/>
      <c r="L2" s="7"/>
      <c r="M2" s="7"/>
      <c r="N2" s="7"/>
      <c r="O2" s="7"/>
      <c r="P2" s="7"/>
      <c r="Q2" s="8"/>
      <c r="R2" s="9"/>
      <c r="S2" s="9"/>
      <c r="T2" s="10"/>
      <c r="U2" s="10"/>
      <c r="V2" s="11"/>
      <c r="W2" s="11"/>
    </row>
    <row r="3" spans="2:54" ht="15" customHeight="1" x14ac:dyDescent="0.25">
      <c r="B3" s="12"/>
      <c r="C3" s="13"/>
      <c r="D3" s="14"/>
      <c r="E3" s="14"/>
      <c r="F3" s="15"/>
      <c r="G3" s="16"/>
      <c r="H3" s="11"/>
      <c r="I3" s="17"/>
      <c r="J3" s="7"/>
      <c r="K3" s="7"/>
      <c r="L3" s="7"/>
      <c r="M3" s="7"/>
      <c r="N3" s="7"/>
      <c r="O3" s="7"/>
      <c r="P3" s="7"/>
      <c r="Q3" s="7"/>
      <c r="R3" s="7"/>
      <c r="S3" s="7"/>
      <c r="T3" s="5"/>
      <c r="U3" s="5"/>
      <c r="V3" s="11"/>
      <c r="W3" s="11"/>
    </row>
    <row r="4" spans="2:54" ht="15.75" customHeight="1" x14ac:dyDescent="0.2">
      <c r="C4" s="96" t="s">
        <v>0</v>
      </c>
      <c r="D4" s="99"/>
      <c r="E4" s="99"/>
      <c r="F4" s="99"/>
      <c r="G4" s="100"/>
      <c r="H4" s="18"/>
      <c r="I4" s="18"/>
      <c r="J4" s="18"/>
      <c r="K4" s="18"/>
      <c r="L4" s="96" t="s">
        <v>1</v>
      </c>
      <c r="M4" s="97"/>
      <c r="N4" s="97"/>
      <c r="O4" s="98"/>
      <c r="P4" s="18"/>
      <c r="Q4" s="18"/>
      <c r="R4" s="18"/>
      <c r="S4" s="18"/>
      <c r="T4" s="106" t="s">
        <v>2</v>
      </c>
      <c r="U4" s="106"/>
      <c r="V4" s="106"/>
      <c r="W4" s="106"/>
      <c r="X4" s="106"/>
      <c r="Y4" s="18"/>
      <c r="Z4" s="18"/>
      <c r="AA4" s="18"/>
      <c r="AB4" s="19"/>
      <c r="AC4" s="106" t="s">
        <v>3</v>
      </c>
      <c r="AD4" s="107"/>
      <c r="AE4" s="107"/>
      <c r="AF4" s="107"/>
      <c r="AG4" s="18"/>
      <c r="AH4" s="18"/>
      <c r="AI4" s="18"/>
      <c r="AJ4" s="18"/>
      <c r="AK4" s="7"/>
      <c r="AL4" s="96" t="s">
        <v>4</v>
      </c>
      <c r="AM4" s="97"/>
      <c r="AN4" s="97"/>
      <c r="AO4" s="97"/>
      <c r="AP4" s="98"/>
      <c r="AQ4" s="18"/>
      <c r="AR4" s="18"/>
      <c r="AS4" s="18"/>
      <c r="AT4" s="96" t="s">
        <v>5</v>
      </c>
      <c r="AU4" s="99"/>
      <c r="AV4" s="99"/>
      <c r="AW4" s="99"/>
      <c r="AX4" s="100"/>
      <c r="AY4" s="18"/>
      <c r="AZ4" s="18"/>
      <c r="BA4" s="18"/>
      <c r="BB4" s="18"/>
    </row>
    <row r="5" spans="2:54" ht="15.75" customHeight="1" x14ac:dyDescent="0.2">
      <c r="C5" s="18"/>
      <c r="D5" s="18"/>
      <c r="E5" s="18"/>
      <c r="F5" s="18"/>
      <c r="G5" s="101" t="s">
        <v>6</v>
      </c>
      <c r="H5" s="102"/>
      <c r="I5" s="102"/>
      <c r="J5" s="102"/>
      <c r="K5" s="103"/>
      <c r="L5" s="18"/>
      <c r="M5" s="18"/>
      <c r="N5" s="18"/>
      <c r="O5" s="19"/>
      <c r="P5" s="106" t="s">
        <v>7</v>
      </c>
      <c r="Q5" s="106"/>
      <c r="R5" s="106"/>
      <c r="S5" s="106"/>
      <c r="T5" s="18"/>
      <c r="U5" s="18"/>
      <c r="V5" s="18"/>
      <c r="W5" s="18"/>
      <c r="Y5" s="96" t="s">
        <v>8</v>
      </c>
      <c r="Z5" s="97"/>
      <c r="AA5" s="97"/>
      <c r="AB5" s="98"/>
      <c r="AC5" s="20"/>
      <c r="AD5" s="18"/>
      <c r="AE5" s="18"/>
      <c r="AF5" s="18"/>
      <c r="AG5" s="108" t="s">
        <v>9</v>
      </c>
      <c r="AH5" s="108"/>
      <c r="AI5" s="108"/>
      <c r="AJ5" s="108"/>
      <c r="AK5" s="108"/>
      <c r="AL5" s="20"/>
      <c r="AM5" s="18"/>
      <c r="AN5" s="18"/>
      <c r="AO5" s="18"/>
      <c r="AP5" s="96" t="s">
        <v>10</v>
      </c>
      <c r="AQ5" s="99"/>
      <c r="AR5" s="99"/>
      <c r="AS5" s="99"/>
      <c r="AT5" s="100"/>
      <c r="AU5" s="18"/>
      <c r="AV5" s="18"/>
      <c r="AW5" s="18"/>
      <c r="AY5" s="96" t="s">
        <v>11</v>
      </c>
      <c r="AZ5" s="97"/>
      <c r="BA5" s="97"/>
      <c r="BB5" s="98"/>
    </row>
    <row r="6" spans="2:54" ht="8.25" customHeight="1" x14ac:dyDescent="0.2"/>
    <row r="7" spans="2:54" s="21" customFormat="1" ht="11.25" x14ac:dyDescent="0.2">
      <c r="B7" s="47" t="s">
        <v>12</v>
      </c>
      <c r="C7" s="22">
        <v>1</v>
      </c>
      <c r="D7" s="22">
        <v>2</v>
      </c>
      <c r="E7" s="22">
        <v>3</v>
      </c>
      <c r="F7" s="22">
        <v>4</v>
      </c>
      <c r="G7" s="22">
        <v>5</v>
      </c>
      <c r="H7" s="22">
        <v>6</v>
      </c>
      <c r="I7" s="22">
        <v>7</v>
      </c>
      <c r="J7" s="22">
        <v>8</v>
      </c>
      <c r="K7" s="22">
        <v>9</v>
      </c>
      <c r="L7" s="22">
        <v>10</v>
      </c>
      <c r="M7" s="22">
        <v>11</v>
      </c>
      <c r="N7" s="22">
        <v>12</v>
      </c>
      <c r="O7" s="22">
        <v>13</v>
      </c>
      <c r="P7" s="22">
        <v>14</v>
      </c>
      <c r="Q7" s="22">
        <v>15</v>
      </c>
      <c r="R7" s="22">
        <v>16</v>
      </c>
      <c r="S7" s="22">
        <v>17</v>
      </c>
      <c r="T7" s="22">
        <v>18</v>
      </c>
      <c r="U7" s="22">
        <v>19</v>
      </c>
      <c r="V7" s="22">
        <v>20</v>
      </c>
      <c r="W7" s="22">
        <v>21</v>
      </c>
      <c r="X7" s="22">
        <v>22</v>
      </c>
      <c r="Y7" s="22">
        <v>23</v>
      </c>
      <c r="Z7" s="22">
        <v>24</v>
      </c>
      <c r="AA7" s="22">
        <v>25</v>
      </c>
      <c r="AB7" s="22">
        <v>26</v>
      </c>
      <c r="AC7" s="22">
        <v>27</v>
      </c>
      <c r="AD7" s="22">
        <v>28</v>
      </c>
      <c r="AE7" s="22">
        <v>29</v>
      </c>
      <c r="AF7" s="22">
        <v>30</v>
      </c>
      <c r="AG7" s="22">
        <v>31</v>
      </c>
      <c r="AH7" s="22">
        <v>32</v>
      </c>
      <c r="AI7" s="22">
        <v>33</v>
      </c>
      <c r="AJ7" s="22">
        <v>34</v>
      </c>
      <c r="AK7" s="22">
        <v>35</v>
      </c>
      <c r="AL7" s="22">
        <v>36</v>
      </c>
      <c r="AM7" s="22">
        <v>37</v>
      </c>
      <c r="AN7" s="22">
        <v>38</v>
      </c>
      <c r="AO7" s="22">
        <v>39</v>
      </c>
      <c r="AP7" s="22">
        <v>40</v>
      </c>
      <c r="AQ7" s="22">
        <v>41</v>
      </c>
      <c r="AR7" s="22">
        <v>42</v>
      </c>
      <c r="AS7" s="22">
        <v>43</v>
      </c>
      <c r="AT7" s="22">
        <v>44</v>
      </c>
      <c r="AU7" s="22">
        <v>45</v>
      </c>
      <c r="AV7" s="22">
        <v>46</v>
      </c>
      <c r="AW7" s="22">
        <v>47</v>
      </c>
      <c r="AX7" s="22">
        <v>48</v>
      </c>
      <c r="AY7" s="22">
        <v>49</v>
      </c>
      <c r="AZ7" s="22">
        <v>50</v>
      </c>
      <c r="BA7" s="22">
        <v>51</v>
      </c>
      <c r="BB7" s="22">
        <v>52</v>
      </c>
    </row>
    <row r="8" spans="2:54" ht="19.5" customHeight="1" thickBot="1" x14ac:dyDescent="0.25">
      <c r="B8" s="25"/>
    </row>
    <row r="9" spans="2:54" s="23" customFormat="1" ht="17.25" customHeight="1" x14ac:dyDescent="0.25">
      <c r="B9" s="41" t="s">
        <v>13</v>
      </c>
      <c r="C9" s="52">
        <f>SUM(C10:C12)</f>
        <v>0</v>
      </c>
      <c r="D9" s="53">
        <f t="shared" ref="D9:BB9" si="0">SUM(D10:D12)</f>
        <v>0</v>
      </c>
      <c r="E9" s="53">
        <f t="shared" si="0"/>
        <v>0</v>
      </c>
      <c r="F9" s="53">
        <f t="shared" si="0"/>
        <v>0</v>
      </c>
      <c r="G9" s="53">
        <f>SUM(G10:G12)</f>
        <v>0</v>
      </c>
      <c r="H9" s="54">
        <f t="shared" si="0"/>
        <v>0</v>
      </c>
      <c r="I9" s="53">
        <f t="shared" si="0"/>
        <v>0</v>
      </c>
      <c r="J9" s="53">
        <f t="shared" si="0"/>
        <v>0</v>
      </c>
      <c r="K9" s="55">
        <f t="shared" si="0"/>
        <v>0</v>
      </c>
      <c r="L9" s="54">
        <f t="shared" si="0"/>
        <v>0</v>
      </c>
      <c r="M9" s="53">
        <f t="shared" si="0"/>
        <v>0</v>
      </c>
      <c r="N9" s="53">
        <f t="shared" si="0"/>
        <v>0</v>
      </c>
      <c r="O9" s="56">
        <f t="shared" si="0"/>
        <v>0</v>
      </c>
      <c r="P9" s="57">
        <f t="shared" si="0"/>
        <v>0</v>
      </c>
      <c r="Q9" s="58">
        <f t="shared" si="0"/>
        <v>0</v>
      </c>
      <c r="R9" s="58">
        <f t="shared" si="0"/>
        <v>0</v>
      </c>
      <c r="S9" s="58">
        <f t="shared" si="0"/>
        <v>0</v>
      </c>
      <c r="T9" s="52">
        <f>SUM(T10:T12)</f>
        <v>0</v>
      </c>
      <c r="U9" s="52">
        <f>SUM(U10:U12)</f>
        <v>0</v>
      </c>
      <c r="V9" s="58">
        <f t="shared" si="0"/>
        <v>0</v>
      </c>
      <c r="W9" s="58">
        <f t="shared" si="0"/>
        <v>0</v>
      </c>
      <c r="X9" s="56">
        <f t="shared" si="0"/>
        <v>0</v>
      </c>
      <c r="Y9" s="57">
        <f t="shared" si="0"/>
        <v>0</v>
      </c>
      <c r="Z9" s="58">
        <f t="shared" si="0"/>
        <v>0</v>
      </c>
      <c r="AA9" s="58">
        <f t="shared" si="0"/>
        <v>0</v>
      </c>
      <c r="AB9" s="59">
        <f t="shared" si="0"/>
        <v>0</v>
      </c>
      <c r="AC9" s="52">
        <f t="shared" si="0"/>
        <v>0</v>
      </c>
      <c r="AD9" s="58">
        <f t="shared" si="0"/>
        <v>0</v>
      </c>
      <c r="AE9" s="58">
        <f t="shared" si="0"/>
        <v>0</v>
      </c>
      <c r="AF9" s="58">
        <f t="shared" si="0"/>
        <v>0</v>
      </c>
      <c r="AG9" s="52">
        <f t="shared" si="0"/>
        <v>0</v>
      </c>
      <c r="AH9" s="52">
        <f t="shared" si="0"/>
        <v>0</v>
      </c>
      <c r="AI9" s="58">
        <f t="shared" si="0"/>
        <v>0</v>
      </c>
      <c r="AJ9" s="58">
        <f t="shared" si="0"/>
        <v>0</v>
      </c>
      <c r="AK9" s="59">
        <f t="shared" si="0"/>
        <v>0</v>
      </c>
      <c r="AL9" s="52">
        <f t="shared" si="0"/>
        <v>0</v>
      </c>
      <c r="AM9" s="58">
        <f t="shared" si="0"/>
        <v>0</v>
      </c>
      <c r="AN9" s="58">
        <f t="shared" si="0"/>
        <v>0</v>
      </c>
      <c r="AO9" s="58">
        <f t="shared" si="0"/>
        <v>0</v>
      </c>
      <c r="AP9" s="52">
        <f t="shared" si="0"/>
        <v>0</v>
      </c>
      <c r="AQ9" s="58">
        <f t="shared" si="0"/>
        <v>0</v>
      </c>
      <c r="AR9" s="58">
        <f t="shared" si="0"/>
        <v>0</v>
      </c>
      <c r="AS9" s="58">
        <f t="shared" si="0"/>
        <v>0</v>
      </c>
      <c r="AT9" s="59">
        <f t="shared" si="0"/>
        <v>0</v>
      </c>
      <c r="AU9" s="52">
        <f t="shared" si="0"/>
        <v>0</v>
      </c>
      <c r="AV9" s="58">
        <f t="shared" si="0"/>
        <v>0</v>
      </c>
      <c r="AW9" s="58">
        <f t="shared" si="0"/>
        <v>0</v>
      </c>
      <c r="AX9" s="56">
        <f t="shared" si="0"/>
        <v>0</v>
      </c>
      <c r="AY9" s="52">
        <f t="shared" si="0"/>
        <v>0</v>
      </c>
      <c r="AZ9" s="58">
        <f t="shared" si="0"/>
        <v>0</v>
      </c>
      <c r="BA9" s="58">
        <f t="shared" si="0"/>
        <v>0</v>
      </c>
      <c r="BB9" s="60">
        <f t="shared" si="0"/>
        <v>0</v>
      </c>
    </row>
    <row r="10" spans="2:54" s="23" customFormat="1" ht="17.25" customHeight="1" x14ac:dyDescent="0.25">
      <c r="B10" s="61" t="s">
        <v>98</v>
      </c>
      <c r="C10" s="26"/>
      <c r="D10" s="27"/>
      <c r="E10" s="27"/>
      <c r="F10" s="27"/>
      <c r="G10" s="27"/>
      <c r="H10" s="28"/>
      <c r="I10" s="29"/>
      <c r="J10" s="29"/>
      <c r="K10" s="30"/>
      <c r="L10" s="31"/>
      <c r="M10" s="27"/>
      <c r="N10" s="27"/>
      <c r="O10" s="32"/>
      <c r="P10" s="33"/>
      <c r="Q10" s="34"/>
      <c r="R10" s="34"/>
      <c r="S10" s="34"/>
      <c r="T10" s="26"/>
      <c r="U10" s="104"/>
      <c r="V10" s="36"/>
      <c r="W10" s="36"/>
      <c r="X10" s="32"/>
      <c r="Y10" s="33"/>
      <c r="Z10" s="34"/>
      <c r="AA10" s="34"/>
      <c r="AB10" s="35"/>
      <c r="AC10" s="26"/>
      <c r="AD10" s="36"/>
      <c r="AE10" s="36"/>
      <c r="AF10" s="36"/>
      <c r="AG10" s="37"/>
      <c r="AH10" s="33"/>
      <c r="AI10" s="34"/>
      <c r="AJ10" s="34"/>
      <c r="AK10" s="35"/>
      <c r="AL10" s="26"/>
      <c r="AM10" s="36"/>
      <c r="AN10" s="36"/>
      <c r="AO10" s="36"/>
      <c r="AP10" s="37"/>
      <c r="AQ10" s="34"/>
      <c r="AR10" s="34"/>
      <c r="AS10" s="34"/>
      <c r="AT10" s="35"/>
      <c r="AU10" s="26"/>
      <c r="AV10" s="36"/>
      <c r="AW10" s="36"/>
      <c r="AX10" s="32"/>
      <c r="AY10" s="37"/>
      <c r="AZ10" s="34"/>
      <c r="BA10" s="34"/>
      <c r="BB10" s="39"/>
    </row>
    <row r="11" spans="2:54" s="23" customFormat="1" ht="17.25" customHeight="1" x14ac:dyDescent="0.25">
      <c r="B11" s="62" t="s">
        <v>96</v>
      </c>
      <c r="C11" s="26"/>
      <c r="D11" s="27"/>
      <c r="E11" s="27"/>
      <c r="F11" s="27"/>
      <c r="G11" s="27"/>
      <c r="H11" s="28"/>
      <c r="I11" s="29"/>
      <c r="J11" s="29"/>
      <c r="K11" s="30"/>
      <c r="L11" s="31"/>
      <c r="M11" s="27"/>
      <c r="N11" s="27"/>
      <c r="O11" s="32"/>
      <c r="P11" s="33"/>
      <c r="Q11" s="34"/>
      <c r="R11" s="34"/>
      <c r="S11" s="34"/>
      <c r="T11" s="26"/>
      <c r="U11" s="104"/>
      <c r="V11" s="36"/>
      <c r="W11" s="36"/>
      <c r="X11" s="32"/>
      <c r="Y11" s="33"/>
      <c r="Z11" s="34"/>
      <c r="AA11" s="34"/>
      <c r="AB11" s="35"/>
      <c r="AC11" s="26"/>
      <c r="AD11" s="36"/>
      <c r="AE11" s="36"/>
      <c r="AF11" s="36"/>
      <c r="AG11" s="37"/>
      <c r="AH11" s="33"/>
      <c r="AI11" s="34"/>
      <c r="AJ11" s="34"/>
      <c r="AK11" s="35"/>
      <c r="AL11" s="26"/>
      <c r="AM11" s="36"/>
      <c r="AN11" s="36"/>
      <c r="AO11" s="36"/>
      <c r="AP11" s="37"/>
      <c r="AQ11" s="34"/>
      <c r="AR11" s="34"/>
      <c r="AS11" s="34"/>
      <c r="AT11" s="35"/>
      <c r="AU11" s="26"/>
      <c r="AV11" s="36"/>
      <c r="AW11" s="36"/>
      <c r="AX11" s="32"/>
      <c r="AY11" s="37"/>
      <c r="AZ11" s="34"/>
      <c r="BA11" s="34"/>
      <c r="BB11" s="39"/>
    </row>
    <row r="12" spans="2:54" s="23" customFormat="1" ht="17.25" customHeight="1" x14ac:dyDescent="0.25">
      <c r="B12" s="61" t="s">
        <v>21</v>
      </c>
      <c r="C12" s="26"/>
      <c r="D12" s="27"/>
      <c r="E12" s="27"/>
      <c r="F12" s="27"/>
      <c r="G12" s="27"/>
      <c r="H12" s="28"/>
      <c r="I12" s="29"/>
      <c r="J12" s="29"/>
      <c r="K12" s="30"/>
      <c r="L12" s="31"/>
      <c r="M12" s="27"/>
      <c r="N12" s="27"/>
      <c r="O12" s="32"/>
      <c r="P12" s="33"/>
      <c r="Q12" s="34"/>
      <c r="R12" s="34"/>
      <c r="S12" s="34"/>
      <c r="T12" s="26"/>
      <c r="U12" s="104"/>
      <c r="V12" s="36"/>
      <c r="W12" s="36"/>
      <c r="X12" s="32"/>
      <c r="Y12" s="33"/>
      <c r="Z12" s="34"/>
      <c r="AA12" s="34"/>
      <c r="AB12" s="35"/>
      <c r="AC12" s="26"/>
      <c r="AD12" s="36"/>
      <c r="AE12" s="36"/>
      <c r="AF12" s="36"/>
      <c r="AG12" s="37"/>
      <c r="AH12" s="33"/>
      <c r="AI12" s="34"/>
      <c r="AJ12" s="34"/>
      <c r="AK12" s="35"/>
      <c r="AL12" s="26"/>
      <c r="AM12" s="36"/>
      <c r="AN12" s="36"/>
      <c r="AO12" s="36"/>
      <c r="AP12" s="37"/>
      <c r="AQ12" s="34"/>
      <c r="AR12" s="34"/>
      <c r="AS12" s="34"/>
      <c r="AT12" s="35"/>
      <c r="AU12" s="26"/>
      <c r="AV12" s="36"/>
      <c r="AW12" s="36"/>
      <c r="AX12" s="32"/>
      <c r="AY12" s="37"/>
      <c r="AZ12" s="34"/>
      <c r="BA12" s="34"/>
      <c r="BB12" s="39"/>
    </row>
    <row r="13" spans="2:54" s="23" customFormat="1" ht="17.25" customHeight="1" thickBot="1" x14ac:dyDescent="0.3">
      <c r="B13" s="63" t="s">
        <v>128</v>
      </c>
      <c r="C13" s="74"/>
      <c r="D13" s="75"/>
      <c r="E13" s="75"/>
      <c r="F13" s="75"/>
      <c r="G13" s="75"/>
      <c r="H13" s="76"/>
      <c r="I13" s="77"/>
      <c r="J13" s="77"/>
      <c r="K13" s="78"/>
      <c r="L13" s="73"/>
      <c r="M13" s="75"/>
      <c r="N13" s="75"/>
      <c r="O13" s="79"/>
      <c r="P13" s="80"/>
      <c r="Q13" s="81"/>
      <c r="R13" s="81"/>
      <c r="S13" s="81"/>
      <c r="T13" s="74"/>
      <c r="U13" s="105"/>
      <c r="V13" s="83"/>
      <c r="W13" s="83"/>
      <c r="X13" s="79"/>
      <c r="Y13" s="80"/>
      <c r="Z13" s="81"/>
      <c r="AA13" s="81"/>
      <c r="AB13" s="82"/>
      <c r="AC13" s="74"/>
      <c r="AD13" s="83"/>
      <c r="AE13" s="83"/>
      <c r="AF13" s="83"/>
      <c r="AG13" s="84"/>
      <c r="AH13" s="80"/>
      <c r="AI13" s="81"/>
      <c r="AJ13" s="81"/>
      <c r="AK13" s="82"/>
      <c r="AL13" s="74"/>
      <c r="AM13" s="83"/>
      <c r="AN13" s="83"/>
      <c r="AO13" s="83"/>
      <c r="AP13" s="84"/>
      <c r="AQ13" s="81"/>
      <c r="AR13" s="81"/>
      <c r="AS13" s="81"/>
      <c r="AT13" s="82"/>
      <c r="AU13" s="74"/>
      <c r="AV13" s="83"/>
      <c r="AW13" s="83"/>
      <c r="AX13" s="79"/>
      <c r="AY13" s="84"/>
      <c r="AZ13" s="81"/>
      <c r="BA13" s="81"/>
      <c r="BB13" s="85"/>
    </row>
    <row r="14" spans="2:54" s="51" customFormat="1" ht="7.5" customHeight="1" x14ac:dyDescent="0.25"/>
    <row r="15" spans="2:54" s="64" customFormat="1" ht="12" x14ac:dyDescent="0.2">
      <c r="B15" s="64" t="s">
        <v>22</v>
      </c>
      <c r="C15" s="93">
        <f>ROUND((SUM(C10:G10)/5/12)*$C$87,0)</f>
        <v>0</v>
      </c>
      <c r="D15" s="93"/>
      <c r="E15" s="93"/>
      <c r="F15" s="93"/>
      <c r="G15" s="93"/>
      <c r="H15" s="93">
        <f>ROUND((SUM(H10:K10)/4/12)*$C$87,0)</f>
        <v>0</v>
      </c>
      <c r="I15" s="93"/>
      <c r="J15" s="93"/>
      <c r="K15" s="93"/>
      <c r="L15" s="93">
        <f>ROUND((SUM(L10:O10)/4/12)*$C$87,0)</f>
        <v>0</v>
      </c>
      <c r="M15" s="93"/>
      <c r="N15" s="93"/>
      <c r="O15" s="93"/>
      <c r="P15" s="93">
        <f>ROUND((SUM(P10:S10)/5/12)*$C$87,0)</f>
        <v>0</v>
      </c>
      <c r="Q15" s="93"/>
      <c r="R15" s="93"/>
      <c r="S15" s="93"/>
      <c r="T15" s="93">
        <f>ROUND((SUM(T10:X10)/4/12)*$C$87,0)</f>
        <v>0</v>
      </c>
      <c r="U15" s="93"/>
      <c r="V15" s="93"/>
      <c r="W15" s="93"/>
      <c r="X15" s="93"/>
      <c r="Y15" s="93">
        <f>ROUND((SUM(Y10:AB10)/4/12)*$C$87,0)</f>
        <v>0</v>
      </c>
      <c r="Z15" s="93"/>
      <c r="AA15" s="93"/>
      <c r="AB15" s="93"/>
      <c r="AC15" s="93">
        <f>ROUND((SUM(AC10:AF10)/5/12)*$C$87,0)</f>
        <v>0</v>
      </c>
      <c r="AD15" s="93"/>
      <c r="AE15" s="93"/>
      <c r="AF15" s="93"/>
      <c r="AG15" s="93">
        <f>ROUND((SUM(AG10:AK10)/4/12)*$C$87,0)</f>
        <v>0</v>
      </c>
      <c r="AH15" s="93"/>
      <c r="AI15" s="93"/>
      <c r="AJ15" s="93"/>
      <c r="AK15" s="93"/>
      <c r="AL15" s="93">
        <f>ROUND((SUM(AL10:AO10)/4/12)*$C$87,0)</f>
        <v>0</v>
      </c>
      <c r="AM15" s="93"/>
      <c r="AN15" s="93"/>
      <c r="AO15" s="93"/>
      <c r="AP15" s="93">
        <f>ROUND((SUM(AP10:AT10)/5/12)*$C$87,0)</f>
        <v>0</v>
      </c>
      <c r="AQ15" s="93"/>
      <c r="AR15" s="93"/>
      <c r="AS15" s="93"/>
      <c r="AT15" s="93"/>
      <c r="AU15" s="93">
        <f>ROUND((SUM(AU10:AX10)/4/12)*$C$87,0)</f>
        <v>0</v>
      </c>
      <c r="AV15" s="93"/>
      <c r="AW15" s="93"/>
      <c r="AX15" s="93"/>
      <c r="AY15" s="93">
        <f>ROUND((SUM(AY10:BB10)/4/12)*$C$87,0)</f>
        <v>0</v>
      </c>
      <c r="AZ15" s="93"/>
      <c r="BA15" s="93"/>
      <c r="BB15" s="93"/>
    </row>
    <row r="16" spans="2:54" s="64" customFormat="1" ht="12" x14ac:dyDescent="0.2">
      <c r="B16" s="64" t="s">
        <v>23</v>
      </c>
      <c r="C16" s="93">
        <f>ROUND((SUM(C12:G12)/5/12)*$C$87,0)</f>
        <v>0</v>
      </c>
      <c r="D16" s="93"/>
      <c r="E16" s="93"/>
      <c r="F16" s="93"/>
      <c r="G16" s="93"/>
      <c r="H16" s="93">
        <f>ROUND((SUM(H12:K12)/4/12)*$C$87,0)</f>
        <v>0</v>
      </c>
      <c r="I16" s="93"/>
      <c r="J16" s="93"/>
      <c r="K16" s="93"/>
      <c r="L16" s="93">
        <f>ROUND((SUM(L12:O12)/4/12)*$C$87,0)</f>
        <v>0</v>
      </c>
      <c r="M16" s="93"/>
      <c r="N16" s="93"/>
      <c r="O16" s="93"/>
      <c r="P16" s="93">
        <f>ROUND((SUM(P12:S12)/5/12)*$C$87,0)</f>
        <v>0</v>
      </c>
      <c r="Q16" s="93"/>
      <c r="R16" s="93"/>
      <c r="S16" s="93"/>
      <c r="T16" s="93">
        <f>ROUND((SUM(T12:X12)/4/12)*$C$87,0)</f>
        <v>0</v>
      </c>
      <c r="U16" s="93"/>
      <c r="V16" s="93"/>
      <c r="W16" s="93"/>
      <c r="X16" s="93"/>
      <c r="Y16" s="93">
        <f>ROUND((SUM(Y12:AB12)/4/12)*$C$87,0)</f>
        <v>0</v>
      </c>
      <c r="Z16" s="93"/>
      <c r="AA16" s="93"/>
      <c r="AB16" s="93"/>
      <c r="AC16" s="93">
        <f>ROUND((SUM(AC12:AF12)/5/12)*$C$87,0)</f>
        <v>0</v>
      </c>
      <c r="AD16" s="93"/>
      <c r="AE16" s="93"/>
      <c r="AF16" s="93"/>
      <c r="AG16" s="93">
        <f>ROUND((SUM(AG12:AK12)/4/12)*$C$87,0)</f>
        <v>0</v>
      </c>
      <c r="AH16" s="93"/>
      <c r="AI16" s="93"/>
      <c r="AJ16" s="93"/>
      <c r="AK16" s="93"/>
      <c r="AL16" s="93">
        <f>ROUND((SUM(AL12:AO12)/4/12)*$C$87,0)</f>
        <v>0</v>
      </c>
      <c r="AM16" s="93"/>
      <c r="AN16" s="93"/>
      <c r="AO16" s="93"/>
      <c r="AP16" s="93">
        <f>ROUND((SUM(AP12:AT12)/5/12)*$C$87,0)</f>
        <v>0</v>
      </c>
      <c r="AQ16" s="93"/>
      <c r="AR16" s="93"/>
      <c r="AS16" s="93"/>
      <c r="AT16" s="93"/>
      <c r="AU16" s="93">
        <f>ROUND((SUM(AU12:AX12)/4/12)*$C$87,0)</f>
        <v>0</v>
      </c>
      <c r="AV16" s="93"/>
      <c r="AW16" s="93"/>
      <c r="AX16" s="93"/>
      <c r="AY16" s="93">
        <f>ROUND((SUM(AY12:BB12)/4/12)*$C$87,0)</f>
        <v>0</v>
      </c>
      <c r="AZ16" s="93"/>
      <c r="BA16" s="93"/>
      <c r="BB16" s="93"/>
    </row>
    <row r="17" spans="2:54" ht="15.75" thickBot="1" x14ac:dyDescent="0.25"/>
    <row r="18" spans="2:54" s="23" customFormat="1" ht="17.25" customHeight="1" x14ac:dyDescent="0.25">
      <c r="B18" s="41" t="s">
        <v>14</v>
      </c>
      <c r="C18" s="52">
        <f>SUM(C19:C21)</f>
        <v>0</v>
      </c>
      <c r="D18" s="53">
        <f t="shared" ref="D18:BB18" si="1">SUM(D19:D21)</f>
        <v>0</v>
      </c>
      <c r="E18" s="53">
        <f t="shared" si="1"/>
        <v>0</v>
      </c>
      <c r="F18" s="53">
        <f t="shared" si="1"/>
        <v>0</v>
      </c>
      <c r="G18" s="53">
        <f t="shared" si="1"/>
        <v>0</v>
      </c>
      <c r="H18" s="54">
        <f t="shared" si="1"/>
        <v>0</v>
      </c>
      <c r="I18" s="53">
        <f t="shared" si="1"/>
        <v>0</v>
      </c>
      <c r="J18" s="53">
        <f t="shared" si="1"/>
        <v>0</v>
      </c>
      <c r="K18" s="55">
        <f t="shared" si="1"/>
        <v>0</v>
      </c>
      <c r="L18" s="54">
        <f t="shared" si="1"/>
        <v>0</v>
      </c>
      <c r="M18" s="53">
        <f t="shared" si="1"/>
        <v>0</v>
      </c>
      <c r="N18" s="53">
        <f t="shared" si="1"/>
        <v>0</v>
      </c>
      <c r="O18" s="56">
        <f t="shared" si="1"/>
        <v>0</v>
      </c>
      <c r="P18" s="57">
        <f t="shared" si="1"/>
        <v>0</v>
      </c>
      <c r="Q18" s="58">
        <f t="shared" si="1"/>
        <v>0</v>
      </c>
      <c r="R18" s="58">
        <f t="shared" si="1"/>
        <v>0</v>
      </c>
      <c r="S18" s="58">
        <f t="shared" si="1"/>
        <v>0</v>
      </c>
      <c r="T18" s="52">
        <f t="shared" si="1"/>
        <v>0</v>
      </c>
      <c r="U18" s="52">
        <f t="shared" si="1"/>
        <v>0</v>
      </c>
      <c r="V18" s="58">
        <f t="shared" si="1"/>
        <v>0</v>
      </c>
      <c r="W18" s="58">
        <f t="shared" si="1"/>
        <v>0</v>
      </c>
      <c r="X18" s="56">
        <f t="shared" si="1"/>
        <v>0</v>
      </c>
      <c r="Y18" s="57">
        <f t="shared" si="1"/>
        <v>0</v>
      </c>
      <c r="Z18" s="58">
        <f t="shared" si="1"/>
        <v>0</v>
      </c>
      <c r="AA18" s="58">
        <f t="shared" si="1"/>
        <v>0</v>
      </c>
      <c r="AB18" s="59">
        <f t="shared" si="1"/>
        <v>0</v>
      </c>
      <c r="AC18" s="52">
        <f t="shared" si="1"/>
        <v>0</v>
      </c>
      <c r="AD18" s="58">
        <f t="shared" si="1"/>
        <v>0</v>
      </c>
      <c r="AE18" s="58">
        <f t="shared" si="1"/>
        <v>0</v>
      </c>
      <c r="AF18" s="58">
        <f t="shared" si="1"/>
        <v>0</v>
      </c>
      <c r="AG18" s="52">
        <f t="shared" si="1"/>
        <v>0</v>
      </c>
      <c r="AH18" s="52">
        <f t="shared" si="1"/>
        <v>0</v>
      </c>
      <c r="AI18" s="58">
        <f t="shared" si="1"/>
        <v>0</v>
      </c>
      <c r="AJ18" s="58">
        <f t="shared" si="1"/>
        <v>0</v>
      </c>
      <c r="AK18" s="59">
        <f t="shared" si="1"/>
        <v>0</v>
      </c>
      <c r="AL18" s="52">
        <f t="shared" si="1"/>
        <v>0</v>
      </c>
      <c r="AM18" s="58">
        <f t="shared" si="1"/>
        <v>0</v>
      </c>
      <c r="AN18" s="58">
        <f t="shared" si="1"/>
        <v>0</v>
      </c>
      <c r="AO18" s="58">
        <f t="shared" si="1"/>
        <v>0</v>
      </c>
      <c r="AP18" s="52">
        <f t="shared" si="1"/>
        <v>0</v>
      </c>
      <c r="AQ18" s="58">
        <f t="shared" si="1"/>
        <v>0</v>
      </c>
      <c r="AR18" s="58">
        <f t="shared" si="1"/>
        <v>0</v>
      </c>
      <c r="AS18" s="58">
        <f t="shared" si="1"/>
        <v>0</v>
      </c>
      <c r="AT18" s="59">
        <f t="shared" si="1"/>
        <v>0</v>
      </c>
      <c r="AU18" s="52">
        <f t="shared" si="1"/>
        <v>0</v>
      </c>
      <c r="AV18" s="58">
        <f t="shared" si="1"/>
        <v>0</v>
      </c>
      <c r="AW18" s="58">
        <f t="shared" si="1"/>
        <v>0</v>
      </c>
      <c r="AX18" s="56">
        <f t="shared" si="1"/>
        <v>0</v>
      </c>
      <c r="AY18" s="52">
        <f t="shared" si="1"/>
        <v>0</v>
      </c>
      <c r="AZ18" s="58">
        <f t="shared" si="1"/>
        <v>0</v>
      </c>
      <c r="BA18" s="58">
        <f t="shared" si="1"/>
        <v>0</v>
      </c>
      <c r="BB18" s="60">
        <f t="shared" si="1"/>
        <v>0</v>
      </c>
    </row>
    <row r="19" spans="2:54" s="23" customFormat="1" ht="17.25" customHeight="1" x14ac:dyDescent="0.25">
      <c r="B19" s="61" t="s">
        <v>98</v>
      </c>
      <c r="C19" s="26"/>
      <c r="D19" s="27"/>
      <c r="E19" s="27"/>
      <c r="F19" s="27"/>
      <c r="G19" s="27"/>
      <c r="H19" s="28"/>
      <c r="I19" s="29"/>
      <c r="J19" s="29"/>
      <c r="K19" s="30"/>
      <c r="L19" s="31"/>
      <c r="M19" s="27"/>
      <c r="N19" s="27"/>
      <c r="O19" s="32"/>
      <c r="P19" s="33"/>
      <c r="Q19" s="34"/>
      <c r="R19" s="34"/>
      <c r="S19" s="34"/>
      <c r="T19" s="26"/>
      <c r="U19" s="104"/>
      <c r="V19" s="36"/>
      <c r="W19" s="36"/>
      <c r="X19" s="32"/>
      <c r="Y19" s="33"/>
      <c r="Z19" s="34"/>
      <c r="AA19" s="34"/>
      <c r="AB19" s="35"/>
      <c r="AC19" s="26"/>
      <c r="AD19" s="36"/>
      <c r="AE19" s="36"/>
      <c r="AF19" s="36"/>
      <c r="AG19" s="37"/>
      <c r="AH19" s="33"/>
      <c r="AI19" s="34"/>
      <c r="AJ19" s="34"/>
      <c r="AK19" s="35"/>
      <c r="AL19" s="26"/>
      <c r="AM19" s="36"/>
      <c r="AN19" s="36"/>
      <c r="AO19" s="36"/>
      <c r="AP19" s="37"/>
      <c r="AQ19" s="34"/>
      <c r="AR19" s="34"/>
      <c r="AS19" s="34"/>
      <c r="AT19" s="35"/>
      <c r="AU19" s="26"/>
      <c r="AV19" s="36"/>
      <c r="AW19" s="36"/>
      <c r="AX19" s="32"/>
      <c r="AY19" s="37"/>
      <c r="AZ19" s="34"/>
      <c r="BA19" s="34"/>
      <c r="BB19" s="39"/>
    </row>
    <row r="20" spans="2:54" s="23" customFormat="1" ht="17.25" customHeight="1" x14ac:dyDescent="0.25">
      <c r="B20" s="62" t="s">
        <v>96</v>
      </c>
      <c r="C20" s="26"/>
      <c r="D20" s="27"/>
      <c r="E20" s="27"/>
      <c r="F20" s="27"/>
      <c r="G20" s="27"/>
      <c r="H20" s="28"/>
      <c r="I20" s="29"/>
      <c r="J20" s="29"/>
      <c r="K20" s="30"/>
      <c r="L20" s="31"/>
      <c r="M20" s="27"/>
      <c r="N20" s="27"/>
      <c r="O20" s="32"/>
      <c r="P20" s="33"/>
      <c r="Q20" s="34"/>
      <c r="R20" s="34"/>
      <c r="S20" s="34"/>
      <c r="T20" s="26"/>
      <c r="U20" s="104"/>
      <c r="V20" s="36"/>
      <c r="W20" s="36"/>
      <c r="X20" s="32"/>
      <c r="Y20" s="33"/>
      <c r="Z20" s="34"/>
      <c r="AA20" s="34"/>
      <c r="AB20" s="35"/>
      <c r="AC20" s="26"/>
      <c r="AD20" s="36"/>
      <c r="AE20" s="36"/>
      <c r="AF20" s="36"/>
      <c r="AG20" s="37"/>
      <c r="AH20" s="33"/>
      <c r="AI20" s="34"/>
      <c r="AJ20" s="34"/>
      <c r="AK20" s="35"/>
      <c r="AL20" s="26"/>
      <c r="AM20" s="36"/>
      <c r="AN20" s="36"/>
      <c r="AO20" s="36"/>
      <c r="AP20" s="37"/>
      <c r="AQ20" s="34"/>
      <c r="AR20" s="34"/>
      <c r="AS20" s="34"/>
      <c r="AT20" s="35"/>
      <c r="AU20" s="26"/>
      <c r="AV20" s="36"/>
      <c r="AW20" s="36"/>
      <c r="AX20" s="32"/>
      <c r="AY20" s="37"/>
      <c r="AZ20" s="34"/>
      <c r="BA20" s="34"/>
      <c r="BB20" s="39"/>
    </row>
    <row r="21" spans="2:54" s="23" customFormat="1" ht="17.25" customHeight="1" x14ac:dyDescent="0.25">
      <c r="B21" s="61" t="s">
        <v>21</v>
      </c>
      <c r="C21" s="26"/>
      <c r="D21" s="27"/>
      <c r="E21" s="27"/>
      <c r="F21" s="27"/>
      <c r="G21" s="27"/>
      <c r="H21" s="28"/>
      <c r="I21" s="29"/>
      <c r="J21" s="29"/>
      <c r="K21" s="30"/>
      <c r="L21" s="31"/>
      <c r="M21" s="27"/>
      <c r="N21" s="27"/>
      <c r="O21" s="32"/>
      <c r="P21" s="33"/>
      <c r="Q21" s="34"/>
      <c r="R21" s="34"/>
      <c r="S21" s="34"/>
      <c r="T21" s="26"/>
      <c r="U21" s="104"/>
      <c r="V21" s="36"/>
      <c r="W21" s="36"/>
      <c r="X21" s="32"/>
      <c r="Y21" s="33"/>
      <c r="Z21" s="34"/>
      <c r="AA21" s="34"/>
      <c r="AB21" s="35"/>
      <c r="AC21" s="26"/>
      <c r="AD21" s="36"/>
      <c r="AE21" s="36"/>
      <c r="AF21" s="36"/>
      <c r="AG21" s="37"/>
      <c r="AH21" s="33"/>
      <c r="AI21" s="34"/>
      <c r="AJ21" s="34"/>
      <c r="AK21" s="35"/>
      <c r="AL21" s="26"/>
      <c r="AM21" s="36"/>
      <c r="AN21" s="36"/>
      <c r="AO21" s="36"/>
      <c r="AP21" s="37"/>
      <c r="AQ21" s="34"/>
      <c r="AR21" s="34"/>
      <c r="AS21" s="34"/>
      <c r="AT21" s="35"/>
      <c r="AU21" s="26"/>
      <c r="AV21" s="36"/>
      <c r="AW21" s="36"/>
      <c r="AX21" s="32"/>
      <c r="AY21" s="37"/>
      <c r="AZ21" s="34"/>
      <c r="BA21" s="34"/>
      <c r="BB21" s="39"/>
    </row>
    <row r="22" spans="2:54" s="23" customFormat="1" ht="17.25" customHeight="1" thickBot="1" x14ac:dyDescent="0.3">
      <c r="B22" s="63" t="s">
        <v>128</v>
      </c>
      <c r="C22" s="74"/>
      <c r="D22" s="75"/>
      <c r="E22" s="75"/>
      <c r="F22" s="75"/>
      <c r="G22" s="75"/>
      <c r="H22" s="76"/>
      <c r="I22" s="77"/>
      <c r="J22" s="77"/>
      <c r="K22" s="78"/>
      <c r="L22" s="73"/>
      <c r="M22" s="75"/>
      <c r="N22" s="75"/>
      <c r="O22" s="79"/>
      <c r="P22" s="80"/>
      <c r="Q22" s="81"/>
      <c r="R22" s="81"/>
      <c r="S22" s="81"/>
      <c r="T22" s="74"/>
      <c r="U22" s="105"/>
      <c r="V22" s="83"/>
      <c r="W22" s="83"/>
      <c r="X22" s="79"/>
      <c r="Y22" s="80"/>
      <c r="Z22" s="81"/>
      <c r="AA22" s="81"/>
      <c r="AB22" s="82"/>
      <c r="AC22" s="74"/>
      <c r="AD22" s="83"/>
      <c r="AE22" s="83"/>
      <c r="AF22" s="83"/>
      <c r="AG22" s="84"/>
      <c r="AH22" s="80"/>
      <c r="AI22" s="81"/>
      <c r="AJ22" s="81"/>
      <c r="AK22" s="82"/>
      <c r="AL22" s="74"/>
      <c r="AM22" s="83"/>
      <c r="AN22" s="83"/>
      <c r="AO22" s="83"/>
      <c r="AP22" s="84"/>
      <c r="AQ22" s="81"/>
      <c r="AR22" s="81"/>
      <c r="AS22" s="81"/>
      <c r="AT22" s="82"/>
      <c r="AU22" s="74"/>
      <c r="AV22" s="83"/>
      <c r="AW22" s="83"/>
      <c r="AX22" s="79"/>
      <c r="AY22" s="84"/>
      <c r="AZ22" s="81"/>
      <c r="BA22" s="81"/>
      <c r="BB22" s="85"/>
    </row>
    <row r="23" spans="2:54" s="51" customFormat="1" ht="7.5" customHeight="1" x14ac:dyDescent="0.25"/>
    <row r="24" spans="2:54" s="51" customFormat="1" x14ac:dyDescent="0.25">
      <c r="B24" s="64" t="s">
        <v>22</v>
      </c>
      <c r="C24" s="93">
        <f>ROUND((SUM(C19:G19)/5/12)*$C$87,0)</f>
        <v>0</v>
      </c>
      <c r="D24" s="93"/>
      <c r="E24" s="93"/>
      <c r="F24" s="93"/>
      <c r="G24" s="93"/>
      <c r="H24" s="93">
        <f>ROUND((SUM(H19:K19)/4/12)*$C$87,0)</f>
        <v>0</v>
      </c>
      <c r="I24" s="93"/>
      <c r="J24" s="93"/>
      <c r="K24" s="93"/>
      <c r="L24" s="93">
        <f>ROUND((SUM(L19:O19)/4/12)*$C$87,0)</f>
        <v>0</v>
      </c>
      <c r="M24" s="93"/>
      <c r="N24" s="93"/>
      <c r="O24" s="93"/>
      <c r="P24" s="93">
        <f>ROUND((SUM(P19:S19)/5/12)*$C$87,0)</f>
        <v>0</v>
      </c>
      <c r="Q24" s="93"/>
      <c r="R24" s="93"/>
      <c r="S24" s="93"/>
      <c r="T24" s="93">
        <f>ROUND((SUM(T19:X19)/4/12)*$C$87,0)</f>
        <v>0</v>
      </c>
      <c r="U24" s="93"/>
      <c r="V24" s="93"/>
      <c r="W24" s="93"/>
      <c r="X24" s="93"/>
      <c r="Y24" s="93">
        <f>ROUND((SUM(Y19:AB19)/4/12)*$C$87,0)</f>
        <v>0</v>
      </c>
      <c r="Z24" s="93"/>
      <c r="AA24" s="93"/>
      <c r="AB24" s="93"/>
      <c r="AC24" s="93">
        <f>ROUND((SUM(AC19:AF19)/5/12)*$C$87,0)</f>
        <v>0</v>
      </c>
      <c r="AD24" s="93"/>
      <c r="AE24" s="93"/>
      <c r="AF24" s="93"/>
      <c r="AG24" s="93">
        <f>ROUND((SUM(AG19:AK19)/4/12)*$C$87,0)</f>
        <v>0</v>
      </c>
      <c r="AH24" s="93"/>
      <c r="AI24" s="93"/>
      <c r="AJ24" s="93"/>
      <c r="AK24" s="93"/>
      <c r="AL24" s="93">
        <f>ROUND((SUM(AL19:AO19)/4/12)*$C$87,0)</f>
        <v>0</v>
      </c>
      <c r="AM24" s="93"/>
      <c r="AN24" s="93"/>
      <c r="AO24" s="93"/>
      <c r="AP24" s="93">
        <f>ROUND((SUM(AP19:AT19)/5/12)*$C$87,0)</f>
        <v>0</v>
      </c>
      <c r="AQ24" s="93"/>
      <c r="AR24" s="93"/>
      <c r="AS24" s="93"/>
      <c r="AT24" s="93"/>
      <c r="AU24" s="93">
        <f>ROUND((SUM(AU19:AX19)/4/12)*$C$87,0)</f>
        <v>0</v>
      </c>
      <c r="AV24" s="93"/>
      <c r="AW24" s="93"/>
      <c r="AX24" s="93"/>
      <c r="AY24" s="93">
        <f>ROUND((SUM(AY19:BB19)/4/12)*$C$87,0)</f>
        <v>0</v>
      </c>
      <c r="AZ24" s="93"/>
      <c r="BA24" s="93"/>
      <c r="BB24" s="93"/>
    </row>
    <row r="25" spans="2:54" s="51" customFormat="1" x14ac:dyDescent="0.25">
      <c r="B25" s="64" t="s">
        <v>23</v>
      </c>
      <c r="C25" s="93">
        <f>ROUND((SUM(C21:G21)/5/12)*$C$87,0)</f>
        <v>0</v>
      </c>
      <c r="D25" s="93"/>
      <c r="E25" s="93"/>
      <c r="F25" s="93"/>
      <c r="G25" s="93"/>
      <c r="H25" s="93">
        <f>ROUND((SUM(H21:K21)/4/12)*$C$87,0)</f>
        <v>0</v>
      </c>
      <c r="I25" s="93"/>
      <c r="J25" s="93"/>
      <c r="K25" s="93"/>
      <c r="L25" s="93">
        <f>ROUND((SUM(L21:O21)/4/12)*$C$87,0)</f>
        <v>0</v>
      </c>
      <c r="M25" s="93"/>
      <c r="N25" s="93"/>
      <c r="O25" s="93"/>
      <c r="P25" s="93">
        <f>ROUND((SUM(P21:S21)/5/12)*$C$87,0)</f>
        <v>0</v>
      </c>
      <c r="Q25" s="93"/>
      <c r="R25" s="93"/>
      <c r="S25" s="93"/>
      <c r="T25" s="93">
        <f>ROUND((SUM(T21:X21)/4/12)*$C$87,0)</f>
        <v>0</v>
      </c>
      <c r="U25" s="93"/>
      <c r="V25" s="93"/>
      <c r="W25" s="93"/>
      <c r="X25" s="93"/>
      <c r="Y25" s="93">
        <f>ROUND((SUM(Y21:AB21)/4/12)*$C$87,0)</f>
        <v>0</v>
      </c>
      <c r="Z25" s="93"/>
      <c r="AA25" s="93"/>
      <c r="AB25" s="93"/>
      <c r="AC25" s="93">
        <f>ROUND((SUM(AC21:AF21)/5/12)*$C$87,0)</f>
        <v>0</v>
      </c>
      <c r="AD25" s="93"/>
      <c r="AE25" s="93"/>
      <c r="AF25" s="93"/>
      <c r="AG25" s="93">
        <f>ROUND((SUM(AG21:AK21)/4/12)*$C$87,0)</f>
        <v>0</v>
      </c>
      <c r="AH25" s="93"/>
      <c r="AI25" s="93"/>
      <c r="AJ25" s="93"/>
      <c r="AK25" s="93"/>
      <c r="AL25" s="93">
        <f>ROUND((SUM(AL21:AO21)/4/12)*$C$87,0)</f>
        <v>0</v>
      </c>
      <c r="AM25" s="93"/>
      <c r="AN25" s="93"/>
      <c r="AO25" s="93"/>
      <c r="AP25" s="93">
        <f>ROUND((SUM(AP21:AT21)/5/12)*$C$87,0)</f>
        <v>0</v>
      </c>
      <c r="AQ25" s="93"/>
      <c r="AR25" s="93"/>
      <c r="AS25" s="93"/>
      <c r="AT25" s="93"/>
      <c r="AU25" s="93">
        <f>ROUND((SUM(AU21:AX21)/4/12)*$C$87,0)</f>
        <v>0</v>
      </c>
      <c r="AV25" s="93"/>
      <c r="AW25" s="93"/>
      <c r="AX25" s="93"/>
      <c r="AY25" s="93">
        <f>ROUND((SUM(AY21:BB21)/4/12)*$C$87,0)</f>
        <v>0</v>
      </c>
      <c r="AZ25" s="93"/>
      <c r="BA25" s="93"/>
      <c r="BB25" s="93"/>
    </row>
    <row r="26" spans="2:54" ht="15.75" thickBot="1" x14ac:dyDescent="0.25"/>
    <row r="27" spans="2:54" s="23" customFormat="1" ht="17.25" customHeight="1" x14ac:dyDescent="0.25">
      <c r="B27" s="41" t="s">
        <v>15</v>
      </c>
      <c r="C27" s="52">
        <f>SUM(C28:C30)</f>
        <v>0</v>
      </c>
      <c r="D27" s="53">
        <f t="shared" ref="D27:BB27" si="2">SUM(D28:D30)</f>
        <v>0</v>
      </c>
      <c r="E27" s="53">
        <f t="shared" si="2"/>
        <v>0</v>
      </c>
      <c r="F27" s="53">
        <f t="shared" si="2"/>
        <v>0</v>
      </c>
      <c r="G27" s="53">
        <f t="shared" si="2"/>
        <v>0</v>
      </c>
      <c r="H27" s="54">
        <f t="shared" si="2"/>
        <v>0</v>
      </c>
      <c r="I27" s="53">
        <f t="shared" si="2"/>
        <v>0</v>
      </c>
      <c r="J27" s="53">
        <f t="shared" si="2"/>
        <v>0</v>
      </c>
      <c r="K27" s="55">
        <f t="shared" si="2"/>
        <v>0</v>
      </c>
      <c r="L27" s="54">
        <f t="shared" si="2"/>
        <v>0</v>
      </c>
      <c r="M27" s="53">
        <f t="shared" si="2"/>
        <v>0</v>
      </c>
      <c r="N27" s="53">
        <f t="shared" si="2"/>
        <v>0</v>
      </c>
      <c r="O27" s="56">
        <f t="shared" si="2"/>
        <v>0</v>
      </c>
      <c r="P27" s="57">
        <f t="shared" si="2"/>
        <v>0</v>
      </c>
      <c r="Q27" s="58">
        <f t="shared" si="2"/>
        <v>0</v>
      </c>
      <c r="R27" s="58">
        <f t="shared" si="2"/>
        <v>0</v>
      </c>
      <c r="S27" s="58">
        <f t="shared" si="2"/>
        <v>0</v>
      </c>
      <c r="T27" s="52">
        <f t="shared" si="2"/>
        <v>0</v>
      </c>
      <c r="U27" s="52">
        <f t="shared" si="2"/>
        <v>0</v>
      </c>
      <c r="V27" s="58">
        <f t="shared" si="2"/>
        <v>0</v>
      </c>
      <c r="W27" s="58">
        <f t="shared" si="2"/>
        <v>0</v>
      </c>
      <c r="X27" s="56">
        <f t="shared" si="2"/>
        <v>0</v>
      </c>
      <c r="Y27" s="57">
        <f t="shared" si="2"/>
        <v>0</v>
      </c>
      <c r="Z27" s="58">
        <f t="shared" si="2"/>
        <v>0</v>
      </c>
      <c r="AA27" s="58">
        <f t="shared" si="2"/>
        <v>0</v>
      </c>
      <c r="AB27" s="59">
        <f t="shared" si="2"/>
        <v>0</v>
      </c>
      <c r="AC27" s="52">
        <f t="shared" si="2"/>
        <v>0</v>
      </c>
      <c r="AD27" s="58">
        <f t="shared" si="2"/>
        <v>0</v>
      </c>
      <c r="AE27" s="58">
        <f t="shared" si="2"/>
        <v>0</v>
      </c>
      <c r="AF27" s="58">
        <f t="shared" si="2"/>
        <v>0</v>
      </c>
      <c r="AG27" s="52">
        <f t="shared" si="2"/>
        <v>0</v>
      </c>
      <c r="AH27" s="52">
        <f t="shared" si="2"/>
        <v>0</v>
      </c>
      <c r="AI27" s="58">
        <f t="shared" si="2"/>
        <v>0</v>
      </c>
      <c r="AJ27" s="58">
        <f t="shared" si="2"/>
        <v>0</v>
      </c>
      <c r="AK27" s="59">
        <f t="shared" si="2"/>
        <v>0</v>
      </c>
      <c r="AL27" s="52">
        <f t="shared" si="2"/>
        <v>0</v>
      </c>
      <c r="AM27" s="58">
        <f t="shared" si="2"/>
        <v>0</v>
      </c>
      <c r="AN27" s="58">
        <f t="shared" si="2"/>
        <v>0</v>
      </c>
      <c r="AO27" s="58">
        <f t="shared" si="2"/>
        <v>0</v>
      </c>
      <c r="AP27" s="52">
        <f t="shared" si="2"/>
        <v>0</v>
      </c>
      <c r="AQ27" s="58">
        <f t="shared" si="2"/>
        <v>0</v>
      </c>
      <c r="AR27" s="58">
        <f t="shared" si="2"/>
        <v>0</v>
      </c>
      <c r="AS27" s="58">
        <f t="shared" si="2"/>
        <v>0</v>
      </c>
      <c r="AT27" s="59">
        <f t="shared" si="2"/>
        <v>0</v>
      </c>
      <c r="AU27" s="52">
        <f t="shared" si="2"/>
        <v>0</v>
      </c>
      <c r="AV27" s="58">
        <f t="shared" si="2"/>
        <v>0</v>
      </c>
      <c r="AW27" s="58">
        <f t="shared" si="2"/>
        <v>0</v>
      </c>
      <c r="AX27" s="56">
        <f t="shared" si="2"/>
        <v>0</v>
      </c>
      <c r="AY27" s="52">
        <f t="shared" si="2"/>
        <v>0</v>
      </c>
      <c r="AZ27" s="58">
        <f t="shared" si="2"/>
        <v>0</v>
      </c>
      <c r="BA27" s="58">
        <f t="shared" si="2"/>
        <v>0</v>
      </c>
      <c r="BB27" s="60">
        <f t="shared" si="2"/>
        <v>0</v>
      </c>
    </row>
    <row r="28" spans="2:54" s="23" customFormat="1" ht="17.25" customHeight="1" x14ac:dyDescent="0.25">
      <c r="B28" s="61" t="s">
        <v>98</v>
      </c>
      <c r="C28" s="26"/>
      <c r="D28" s="27"/>
      <c r="E28" s="27"/>
      <c r="F28" s="27"/>
      <c r="G28" s="27"/>
      <c r="H28" s="28"/>
      <c r="I28" s="29"/>
      <c r="J28" s="29"/>
      <c r="K28" s="30"/>
      <c r="L28" s="31"/>
      <c r="M28" s="27"/>
      <c r="N28" s="27"/>
      <c r="O28" s="32"/>
      <c r="P28" s="33"/>
      <c r="Q28" s="34"/>
      <c r="R28" s="34"/>
      <c r="S28" s="34"/>
      <c r="T28" s="26"/>
      <c r="U28" s="104"/>
      <c r="V28" s="36"/>
      <c r="W28" s="36"/>
      <c r="X28" s="32"/>
      <c r="Y28" s="33"/>
      <c r="Z28" s="34"/>
      <c r="AA28" s="34"/>
      <c r="AB28" s="35"/>
      <c r="AC28" s="26"/>
      <c r="AD28" s="36"/>
      <c r="AE28" s="36"/>
      <c r="AF28" s="36"/>
      <c r="AG28" s="37"/>
      <c r="AH28" s="33"/>
      <c r="AI28" s="34"/>
      <c r="AJ28" s="34"/>
      <c r="AK28" s="35"/>
      <c r="AL28" s="26"/>
      <c r="AM28" s="36"/>
      <c r="AN28" s="36"/>
      <c r="AO28" s="36"/>
      <c r="AP28" s="37"/>
      <c r="AQ28" s="34"/>
      <c r="AR28" s="34"/>
      <c r="AS28" s="34"/>
      <c r="AT28" s="35"/>
      <c r="AU28" s="26"/>
      <c r="AV28" s="36"/>
      <c r="AW28" s="36"/>
      <c r="AX28" s="32"/>
      <c r="AY28" s="37"/>
      <c r="AZ28" s="34"/>
      <c r="BA28" s="34"/>
      <c r="BB28" s="39"/>
    </row>
    <row r="29" spans="2:54" s="23" customFormat="1" ht="17.25" customHeight="1" x14ac:dyDescent="0.25">
      <c r="B29" s="62" t="s">
        <v>96</v>
      </c>
      <c r="C29" s="26"/>
      <c r="D29" s="27"/>
      <c r="E29" s="27"/>
      <c r="F29" s="27"/>
      <c r="G29" s="27"/>
      <c r="H29" s="28"/>
      <c r="I29" s="29"/>
      <c r="J29" s="29"/>
      <c r="K29" s="30"/>
      <c r="L29" s="31"/>
      <c r="M29" s="27"/>
      <c r="N29" s="27"/>
      <c r="O29" s="32"/>
      <c r="P29" s="33"/>
      <c r="Q29" s="34"/>
      <c r="R29" s="34"/>
      <c r="S29" s="34"/>
      <c r="T29" s="26"/>
      <c r="U29" s="104"/>
      <c r="V29" s="36"/>
      <c r="W29" s="36"/>
      <c r="X29" s="32"/>
      <c r="Y29" s="33"/>
      <c r="Z29" s="34"/>
      <c r="AA29" s="34"/>
      <c r="AB29" s="35"/>
      <c r="AC29" s="26"/>
      <c r="AD29" s="36"/>
      <c r="AE29" s="36"/>
      <c r="AF29" s="36"/>
      <c r="AG29" s="37"/>
      <c r="AH29" s="33"/>
      <c r="AI29" s="34"/>
      <c r="AJ29" s="34"/>
      <c r="AK29" s="35"/>
      <c r="AL29" s="26"/>
      <c r="AM29" s="36"/>
      <c r="AN29" s="36"/>
      <c r="AO29" s="36"/>
      <c r="AP29" s="37"/>
      <c r="AQ29" s="34"/>
      <c r="AR29" s="34"/>
      <c r="AS29" s="34"/>
      <c r="AT29" s="35"/>
      <c r="AU29" s="26"/>
      <c r="AV29" s="36"/>
      <c r="AW29" s="36"/>
      <c r="AX29" s="32"/>
      <c r="AY29" s="37"/>
      <c r="AZ29" s="34"/>
      <c r="BA29" s="34"/>
      <c r="BB29" s="39"/>
    </row>
    <row r="30" spans="2:54" s="23" customFormat="1" ht="17.25" customHeight="1" x14ac:dyDescent="0.25">
      <c r="B30" s="61" t="s">
        <v>21</v>
      </c>
      <c r="C30" s="26"/>
      <c r="D30" s="27"/>
      <c r="E30" s="27"/>
      <c r="F30" s="27"/>
      <c r="G30" s="27"/>
      <c r="H30" s="28"/>
      <c r="I30" s="29"/>
      <c r="J30" s="29"/>
      <c r="K30" s="30"/>
      <c r="L30" s="31"/>
      <c r="M30" s="27"/>
      <c r="N30" s="27"/>
      <c r="O30" s="32"/>
      <c r="P30" s="33"/>
      <c r="Q30" s="34"/>
      <c r="R30" s="34"/>
      <c r="S30" s="34"/>
      <c r="T30" s="26"/>
      <c r="U30" s="104"/>
      <c r="V30" s="36"/>
      <c r="W30" s="36"/>
      <c r="X30" s="32"/>
      <c r="Y30" s="33"/>
      <c r="Z30" s="34"/>
      <c r="AA30" s="34"/>
      <c r="AB30" s="35"/>
      <c r="AC30" s="26"/>
      <c r="AD30" s="36"/>
      <c r="AE30" s="36"/>
      <c r="AF30" s="36"/>
      <c r="AG30" s="37"/>
      <c r="AH30" s="33"/>
      <c r="AI30" s="34"/>
      <c r="AJ30" s="34"/>
      <c r="AK30" s="35"/>
      <c r="AL30" s="26"/>
      <c r="AM30" s="36"/>
      <c r="AN30" s="36"/>
      <c r="AO30" s="36"/>
      <c r="AP30" s="37"/>
      <c r="AQ30" s="34"/>
      <c r="AR30" s="34"/>
      <c r="AS30" s="34"/>
      <c r="AT30" s="35"/>
      <c r="AU30" s="26"/>
      <c r="AV30" s="36"/>
      <c r="AW30" s="36"/>
      <c r="AX30" s="32"/>
      <c r="AY30" s="37"/>
      <c r="AZ30" s="34"/>
      <c r="BA30" s="34"/>
      <c r="BB30" s="39"/>
    </row>
    <row r="31" spans="2:54" s="23" customFormat="1" ht="17.25" customHeight="1" thickBot="1" x14ac:dyDescent="0.3">
      <c r="B31" s="63" t="s">
        <v>128</v>
      </c>
      <c r="C31" s="74"/>
      <c r="D31" s="75"/>
      <c r="E31" s="75"/>
      <c r="F31" s="75"/>
      <c r="G31" s="75"/>
      <c r="H31" s="76"/>
      <c r="I31" s="77"/>
      <c r="J31" s="77"/>
      <c r="K31" s="78"/>
      <c r="L31" s="73"/>
      <c r="M31" s="75"/>
      <c r="N31" s="75"/>
      <c r="O31" s="79"/>
      <c r="P31" s="80"/>
      <c r="Q31" s="81"/>
      <c r="R31" s="81"/>
      <c r="S31" s="81"/>
      <c r="T31" s="74"/>
      <c r="U31" s="105"/>
      <c r="V31" s="83"/>
      <c r="W31" s="83"/>
      <c r="X31" s="79"/>
      <c r="Y31" s="80"/>
      <c r="Z31" s="81"/>
      <c r="AA31" s="81"/>
      <c r="AB31" s="82"/>
      <c r="AC31" s="74"/>
      <c r="AD31" s="83"/>
      <c r="AE31" s="83"/>
      <c r="AF31" s="83"/>
      <c r="AG31" s="84"/>
      <c r="AH31" s="80"/>
      <c r="AI31" s="81"/>
      <c r="AJ31" s="81"/>
      <c r="AK31" s="82"/>
      <c r="AL31" s="74"/>
      <c r="AM31" s="83"/>
      <c r="AN31" s="83"/>
      <c r="AO31" s="83"/>
      <c r="AP31" s="84"/>
      <c r="AQ31" s="81"/>
      <c r="AR31" s="81"/>
      <c r="AS31" s="81"/>
      <c r="AT31" s="82"/>
      <c r="AU31" s="74"/>
      <c r="AV31" s="83"/>
      <c r="AW31" s="83"/>
      <c r="AX31" s="79"/>
      <c r="AY31" s="84"/>
      <c r="AZ31" s="81"/>
      <c r="BA31" s="81"/>
      <c r="BB31" s="85"/>
    </row>
    <row r="32" spans="2:54" s="51" customFormat="1" ht="7.5" customHeight="1" x14ac:dyDescent="0.25"/>
    <row r="33" spans="2:54" s="51" customFormat="1" x14ac:dyDescent="0.25">
      <c r="B33" s="64" t="s">
        <v>22</v>
      </c>
      <c r="C33" s="93">
        <f>ROUND((SUM(C28:G28)/5/12)*$C$87,0)</f>
        <v>0</v>
      </c>
      <c r="D33" s="93"/>
      <c r="E33" s="93"/>
      <c r="F33" s="93"/>
      <c r="G33" s="93"/>
      <c r="H33" s="93">
        <f>ROUND((SUM(H28:K28)/4/12)*$C$87,0)</f>
        <v>0</v>
      </c>
      <c r="I33" s="93"/>
      <c r="J33" s="93"/>
      <c r="K33" s="93"/>
      <c r="L33" s="93">
        <f>ROUND((SUM(L28:O28)/4/12)*$C$87,0)</f>
        <v>0</v>
      </c>
      <c r="M33" s="93"/>
      <c r="N33" s="93"/>
      <c r="O33" s="93"/>
      <c r="P33" s="93">
        <f>ROUND((SUM(P28:S28)/5/12)*$C$87,0)</f>
        <v>0</v>
      </c>
      <c r="Q33" s="93"/>
      <c r="R33" s="93"/>
      <c r="S33" s="93"/>
      <c r="T33" s="93">
        <f>ROUND((SUM(T28:X28)/4/12)*$C$87,0)</f>
        <v>0</v>
      </c>
      <c r="U33" s="93"/>
      <c r="V33" s="93"/>
      <c r="W33" s="93"/>
      <c r="X33" s="93"/>
      <c r="Y33" s="93">
        <f>ROUND((SUM(Y28:AB28)/4/12)*$C$87,0)</f>
        <v>0</v>
      </c>
      <c r="Z33" s="93"/>
      <c r="AA33" s="93"/>
      <c r="AB33" s="93"/>
      <c r="AC33" s="93">
        <f>ROUND((SUM(AC28:AF28)/5/12)*$C$87,0)</f>
        <v>0</v>
      </c>
      <c r="AD33" s="93"/>
      <c r="AE33" s="93"/>
      <c r="AF33" s="93"/>
      <c r="AG33" s="93">
        <f>ROUND((SUM(AG28:AK28)/4/12)*$C$87,0)</f>
        <v>0</v>
      </c>
      <c r="AH33" s="93"/>
      <c r="AI33" s="93"/>
      <c r="AJ33" s="93"/>
      <c r="AK33" s="93"/>
      <c r="AL33" s="93">
        <f>ROUND((SUM(AL28:AO28)/4/12)*$C$87,0)</f>
        <v>0</v>
      </c>
      <c r="AM33" s="93"/>
      <c r="AN33" s="93"/>
      <c r="AO33" s="93"/>
      <c r="AP33" s="93">
        <f>ROUND((SUM(AP28:AT28)/5/12)*$C$87,0)</f>
        <v>0</v>
      </c>
      <c r="AQ33" s="93"/>
      <c r="AR33" s="93"/>
      <c r="AS33" s="93"/>
      <c r="AT33" s="93"/>
      <c r="AU33" s="93">
        <f>ROUND((SUM(AU28:AX28)/4/12)*$C$87,0)</f>
        <v>0</v>
      </c>
      <c r="AV33" s="93"/>
      <c r="AW33" s="93"/>
      <c r="AX33" s="93"/>
      <c r="AY33" s="93">
        <f>ROUND((SUM(AY28:BB28)/4/12)*$C$87,0)</f>
        <v>0</v>
      </c>
      <c r="AZ33" s="93"/>
      <c r="BA33" s="93"/>
      <c r="BB33" s="93"/>
    </row>
    <row r="34" spans="2:54" s="51" customFormat="1" x14ac:dyDescent="0.25">
      <c r="B34" s="64" t="s">
        <v>23</v>
      </c>
      <c r="C34" s="93">
        <f>ROUND((SUM(C30:G30)/5/12)*$C$87,0)</f>
        <v>0</v>
      </c>
      <c r="D34" s="93"/>
      <c r="E34" s="93"/>
      <c r="F34" s="93"/>
      <c r="G34" s="93"/>
      <c r="H34" s="93">
        <f>ROUND((SUM(H30:K30)/4/12)*$C$87,0)</f>
        <v>0</v>
      </c>
      <c r="I34" s="93"/>
      <c r="J34" s="93"/>
      <c r="K34" s="93"/>
      <c r="L34" s="93">
        <f>ROUND((SUM(L30:O30)/4/12)*$C$87,0)</f>
        <v>0</v>
      </c>
      <c r="M34" s="93"/>
      <c r="N34" s="93"/>
      <c r="O34" s="93"/>
      <c r="P34" s="93">
        <f>ROUND((SUM(P30:S30)/5/12)*$C$87,0)</f>
        <v>0</v>
      </c>
      <c r="Q34" s="93"/>
      <c r="R34" s="93"/>
      <c r="S34" s="93"/>
      <c r="T34" s="93">
        <f>ROUND((SUM(T30:X30)/4/12)*$C$87,0)</f>
        <v>0</v>
      </c>
      <c r="U34" s="93"/>
      <c r="V34" s="93"/>
      <c r="W34" s="93"/>
      <c r="X34" s="93"/>
      <c r="Y34" s="93">
        <f>ROUND((SUM(Y30:AB30)/4/12)*$C$87,0)</f>
        <v>0</v>
      </c>
      <c r="Z34" s="93"/>
      <c r="AA34" s="93"/>
      <c r="AB34" s="93"/>
      <c r="AC34" s="93">
        <f>ROUND((SUM(AC30:AF30)/5/12)*$C$87,0)</f>
        <v>0</v>
      </c>
      <c r="AD34" s="93"/>
      <c r="AE34" s="93"/>
      <c r="AF34" s="93"/>
      <c r="AG34" s="93">
        <f>ROUND((SUM(AG30:AK30)/4/12)*$C$87,0)</f>
        <v>0</v>
      </c>
      <c r="AH34" s="93"/>
      <c r="AI34" s="93"/>
      <c r="AJ34" s="93"/>
      <c r="AK34" s="93"/>
      <c r="AL34" s="93">
        <f>ROUND((SUM(AL30:AO30)/4/12)*$C$87,0)</f>
        <v>0</v>
      </c>
      <c r="AM34" s="93"/>
      <c r="AN34" s="93"/>
      <c r="AO34" s="93"/>
      <c r="AP34" s="93">
        <f>ROUND((SUM(AP30:AT30)/5/12)*$C$87,0)</f>
        <v>0</v>
      </c>
      <c r="AQ34" s="93"/>
      <c r="AR34" s="93"/>
      <c r="AS34" s="93"/>
      <c r="AT34" s="93"/>
      <c r="AU34" s="93">
        <f>ROUND((SUM(AU30:AX30)/4/12)*$C$87,0)</f>
        <v>0</v>
      </c>
      <c r="AV34" s="93"/>
      <c r="AW34" s="93"/>
      <c r="AX34" s="93"/>
      <c r="AY34" s="93">
        <f>ROUND((SUM(AY30:BB30)/4/12)*$C$87,0)</f>
        <v>0</v>
      </c>
      <c r="AZ34" s="93"/>
      <c r="BA34" s="93"/>
      <c r="BB34" s="93"/>
    </row>
    <row r="35" spans="2:54" ht="15.75" thickBot="1" x14ac:dyDescent="0.25"/>
    <row r="36" spans="2:54" s="23" customFormat="1" ht="17.25" customHeight="1" x14ac:dyDescent="0.25">
      <c r="B36" s="41" t="s">
        <v>16</v>
      </c>
      <c r="C36" s="52">
        <f>SUM(C37:C39)</f>
        <v>0</v>
      </c>
      <c r="D36" s="53">
        <f t="shared" ref="D36:BB36" si="3">SUM(D37:D39)</f>
        <v>0</v>
      </c>
      <c r="E36" s="53">
        <f t="shared" si="3"/>
        <v>0</v>
      </c>
      <c r="F36" s="53">
        <f t="shared" si="3"/>
        <v>0</v>
      </c>
      <c r="G36" s="53">
        <f t="shared" si="3"/>
        <v>0</v>
      </c>
      <c r="H36" s="54">
        <f t="shared" si="3"/>
        <v>0</v>
      </c>
      <c r="I36" s="53">
        <f t="shared" si="3"/>
        <v>0</v>
      </c>
      <c r="J36" s="53">
        <f t="shared" si="3"/>
        <v>0</v>
      </c>
      <c r="K36" s="55">
        <f t="shared" si="3"/>
        <v>0</v>
      </c>
      <c r="L36" s="54">
        <f t="shared" si="3"/>
        <v>0</v>
      </c>
      <c r="M36" s="53">
        <f t="shared" si="3"/>
        <v>0</v>
      </c>
      <c r="N36" s="53">
        <f t="shared" si="3"/>
        <v>0</v>
      </c>
      <c r="O36" s="56">
        <f t="shared" si="3"/>
        <v>0</v>
      </c>
      <c r="P36" s="57">
        <f t="shared" si="3"/>
        <v>0</v>
      </c>
      <c r="Q36" s="58">
        <f t="shared" si="3"/>
        <v>0</v>
      </c>
      <c r="R36" s="58">
        <f t="shared" si="3"/>
        <v>0</v>
      </c>
      <c r="S36" s="58">
        <f t="shared" si="3"/>
        <v>0</v>
      </c>
      <c r="T36" s="52">
        <f t="shared" si="3"/>
        <v>0</v>
      </c>
      <c r="U36" s="52">
        <f t="shared" si="3"/>
        <v>0</v>
      </c>
      <c r="V36" s="58">
        <f t="shared" si="3"/>
        <v>0</v>
      </c>
      <c r="W36" s="58">
        <f t="shared" si="3"/>
        <v>0</v>
      </c>
      <c r="X36" s="56">
        <f t="shared" si="3"/>
        <v>0</v>
      </c>
      <c r="Y36" s="57">
        <f t="shared" si="3"/>
        <v>0</v>
      </c>
      <c r="Z36" s="58">
        <f t="shared" si="3"/>
        <v>0</v>
      </c>
      <c r="AA36" s="58">
        <f t="shared" si="3"/>
        <v>0</v>
      </c>
      <c r="AB36" s="59">
        <f t="shared" si="3"/>
        <v>0</v>
      </c>
      <c r="AC36" s="52">
        <f t="shared" si="3"/>
        <v>0</v>
      </c>
      <c r="AD36" s="58">
        <f t="shared" si="3"/>
        <v>0</v>
      </c>
      <c r="AE36" s="58">
        <f t="shared" si="3"/>
        <v>0</v>
      </c>
      <c r="AF36" s="58">
        <f t="shared" si="3"/>
        <v>0</v>
      </c>
      <c r="AG36" s="52">
        <f t="shared" si="3"/>
        <v>0</v>
      </c>
      <c r="AH36" s="52">
        <f t="shared" si="3"/>
        <v>0</v>
      </c>
      <c r="AI36" s="58">
        <f t="shared" si="3"/>
        <v>0</v>
      </c>
      <c r="AJ36" s="58">
        <f t="shared" si="3"/>
        <v>0</v>
      </c>
      <c r="AK36" s="59">
        <f t="shared" si="3"/>
        <v>0</v>
      </c>
      <c r="AL36" s="52">
        <f t="shared" si="3"/>
        <v>0</v>
      </c>
      <c r="AM36" s="58">
        <f t="shared" si="3"/>
        <v>0</v>
      </c>
      <c r="AN36" s="58">
        <f t="shared" si="3"/>
        <v>0</v>
      </c>
      <c r="AO36" s="58">
        <f t="shared" si="3"/>
        <v>0</v>
      </c>
      <c r="AP36" s="52">
        <f t="shared" si="3"/>
        <v>0</v>
      </c>
      <c r="AQ36" s="58">
        <f t="shared" si="3"/>
        <v>0</v>
      </c>
      <c r="AR36" s="58">
        <f t="shared" si="3"/>
        <v>0</v>
      </c>
      <c r="AS36" s="58">
        <f t="shared" si="3"/>
        <v>0</v>
      </c>
      <c r="AT36" s="59">
        <f t="shared" si="3"/>
        <v>0</v>
      </c>
      <c r="AU36" s="52">
        <f t="shared" si="3"/>
        <v>0</v>
      </c>
      <c r="AV36" s="58">
        <f t="shared" si="3"/>
        <v>0</v>
      </c>
      <c r="AW36" s="58">
        <f t="shared" si="3"/>
        <v>0</v>
      </c>
      <c r="AX36" s="56">
        <f t="shared" si="3"/>
        <v>0</v>
      </c>
      <c r="AY36" s="52">
        <f t="shared" si="3"/>
        <v>0</v>
      </c>
      <c r="AZ36" s="58">
        <f t="shared" si="3"/>
        <v>0</v>
      </c>
      <c r="BA36" s="58">
        <f t="shared" si="3"/>
        <v>0</v>
      </c>
      <c r="BB36" s="60">
        <f t="shared" si="3"/>
        <v>0</v>
      </c>
    </row>
    <row r="37" spans="2:54" s="23" customFormat="1" ht="17.25" customHeight="1" x14ac:dyDescent="0.25">
      <c r="B37" s="61" t="s">
        <v>98</v>
      </c>
      <c r="C37" s="26"/>
      <c r="D37" s="27"/>
      <c r="E37" s="27"/>
      <c r="F37" s="27"/>
      <c r="G37" s="27"/>
      <c r="H37" s="28"/>
      <c r="I37" s="29"/>
      <c r="J37" s="29"/>
      <c r="K37" s="30"/>
      <c r="L37" s="31"/>
      <c r="M37" s="27"/>
      <c r="N37" s="27"/>
      <c r="O37" s="32"/>
      <c r="P37" s="33"/>
      <c r="Q37" s="34"/>
      <c r="R37" s="34"/>
      <c r="S37" s="34"/>
      <c r="T37" s="26"/>
      <c r="U37" s="104"/>
      <c r="V37" s="36"/>
      <c r="W37" s="36"/>
      <c r="X37" s="32"/>
      <c r="Y37" s="33"/>
      <c r="Z37" s="34"/>
      <c r="AA37" s="34"/>
      <c r="AB37" s="35"/>
      <c r="AC37" s="26"/>
      <c r="AD37" s="36"/>
      <c r="AE37" s="36"/>
      <c r="AF37" s="36"/>
      <c r="AG37" s="37"/>
      <c r="AH37" s="33"/>
      <c r="AI37" s="34"/>
      <c r="AJ37" s="34"/>
      <c r="AK37" s="35"/>
      <c r="AL37" s="26"/>
      <c r="AM37" s="36"/>
      <c r="AN37" s="36"/>
      <c r="AO37" s="36"/>
      <c r="AP37" s="37"/>
      <c r="AQ37" s="34"/>
      <c r="AR37" s="34"/>
      <c r="AS37" s="34"/>
      <c r="AT37" s="35"/>
      <c r="AU37" s="26"/>
      <c r="AV37" s="36"/>
      <c r="AW37" s="36"/>
      <c r="AX37" s="32"/>
      <c r="AY37" s="37"/>
      <c r="AZ37" s="34"/>
      <c r="BA37" s="34"/>
      <c r="BB37" s="39"/>
    </row>
    <row r="38" spans="2:54" s="23" customFormat="1" ht="17.25" customHeight="1" x14ac:dyDescent="0.25">
      <c r="B38" s="62" t="s">
        <v>96</v>
      </c>
      <c r="C38" s="26"/>
      <c r="D38" s="27"/>
      <c r="E38" s="27"/>
      <c r="F38" s="27"/>
      <c r="G38" s="27"/>
      <c r="H38" s="28"/>
      <c r="I38" s="29"/>
      <c r="J38" s="29"/>
      <c r="K38" s="30"/>
      <c r="L38" s="31"/>
      <c r="M38" s="27"/>
      <c r="N38" s="27"/>
      <c r="O38" s="32"/>
      <c r="P38" s="33"/>
      <c r="Q38" s="34"/>
      <c r="R38" s="34"/>
      <c r="S38" s="34"/>
      <c r="T38" s="26"/>
      <c r="U38" s="104"/>
      <c r="V38" s="36"/>
      <c r="W38" s="36"/>
      <c r="X38" s="32"/>
      <c r="Y38" s="33"/>
      <c r="Z38" s="34"/>
      <c r="AA38" s="34"/>
      <c r="AB38" s="35"/>
      <c r="AC38" s="26"/>
      <c r="AD38" s="36"/>
      <c r="AE38" s="36"/>
      <c r="AF38" s="36"/>
      <c r="AG38" s="37"/>
      <c r="AH38" s="33"/>
      <c r="AI38" s="34"/>
      <c r="AJ38" s="34"/>
      <c r="AK38" s="35"/>
      <c r="AL38" s="26"/>
      <c r="AM38" s="36"/>
      <c r="AN38" s="36"/>
      <c r="AO38" s="36"/>
      <c r="AP38" s="37"/>
      <c r="AQ38" s="34"/>
      <c r="AR38" s="34"/>
      <c r="AS38" s="34"/>
      <c r="AT38" s="35"/>
      <c r="AU38" s="26"/>
      <c r="AV38" s="36"/>
      <c r="AW38" s="36"/>
      <c r="AX38" s="32"/>
      <c r="AY38" s="37"/>
      <c r="AZ38" s="34"/>
      <c r="BA38" s="34"/>
      <c r="BB38" s="39"/>
    </row>
    <row r="39" spans="2:54" s="23" customFormat="1" ht="17.25" customHeight="1" x14ac:dyDescent="0.25">
      <c r="B39" s="61" t="s">
        <v>21</v>
      </c>
      <c r="C39" s="26"/>
      <c r="D39" s="27"/>
      <c r="E39" s="27"/>
      <c r="F39" s="27"/>
      <c r="G39" s="27"/>
      <c r="H39" s="28"/>
      <c r="I39" s="29"/>
      <c r="J39" s="29"/>
      <c r="K39" s="30"/>
      <c r="L39" s="31"/>
      <c r="M39" s="27"/>
      <c r="N39" s="27"/>
      <c r="O39" s="32"/>
      <c r="P39" s="33"/>
      <c r="Q39" s="34"/>
      <c r="R39" s="34"/>
      <c r="S39" s="34"/>
      <c r="T39" s="26"/>
      <c r="U39" s="104"/>
      <c r="V39" s="36"/>
      <c r="W39" s="36"/>
      <c r="X39" s="32"/>
      <c r="Y39" s="33"/>
      <c r="Z39" s="34"/>
      <c r="AA39" s="34"/>
      <c r="AB39" s="35"/>
      <c r="AC39" s="26"/>
      <c r="AD39" s="36"/>
      <c r="AE39" s="36"/>
      <c r="AF39" s="36"/>
      <c r="AG39" s="37"/>
      <c r="AH39" s="33"/>
      <c r="AI39" s="34"/>
      <c r="AJ39" s="34"/>
      <c r="AK39" s="35"/>
      <c r="AL39" s="26"/>
      <c r="AM39" s="36"/>
      <c r="AN39" s="36"/>
      <c r="AO39" s="36"/>
      <c r="AP39" s="37"/>
      <c r="AQ39" s="34"/>
      <c r="AR39" s="34"/>
      <c r="AS39" s="34"/>
      <c r="AT39" s="35"/>
      <c r="AU39" s="26"/>
      <c r="AV39" s="36"/>
      <c r="AW39" s="36"/>
      <c r="AX39" s="32"/>
      <c r="AY39" s="37"/>
      <c r="AZ39" s="34"/>
      <c r="BA39" s="34"/>
      <c r="BB39" s="39"/>
    </row>
    <row r="40" spans="2:54" s="23" customFormat="1" ht="17.25" customHeight="1" thickBot="1" x14ac:dyDescent="0.3">
      <c r="B40" s="63" t="s">
        <v>128</v>
      </c>
      <c r="C40" s="74"/>
      <c r="D40" s="75"/>
      <c r="E40" s="75"/>
      <c r="F40" s="75"/>
      <c r="G40" s="75"/>
      <c r="H40" s="76"/>
      <c r="I40" s="77"/>
      <c r="J40" s="77"/>
      <c r="K40" s="78"/>
      <c r="L40" s="73"/>
      <c r="M40" s="75"/>
      <c r="N40" s="75"/>
      <c r="O40" s="79"/>
      <c r="P40" s="80"/>
      <c r="Q40" s="81"/>
      <c r="R40" s="81"/>
      <c r="S40" s="81"/>
      <c r="T40" s="74"/>
      <c r="U40" s="105"/>
      <c r="V40" s="83"/>
      <c r="W40" s="83"/>
      <c r="X40" s="79"/>
      <c r="Y40" s="80"/>
      <c r="Z40" s="81"/>
      <c r="AA40" s="81"/>
      <c r="AB40" s="82"/>
      <c r="AC40" s="74"/>
      <c r="AD40" s="83"/>
      <c r="AE40" s="83"/>
      <c r="AF40" s="83"/>
      <c r="AG40" s="84"/>
      <c r="AH40" s="80"/>
      <c r="AI40" s="81"/>
      <c r="AJ40" s="81"/>
      <c r="AK40" s="82"/>
      <c r="AL40" s="74"/>
      <c r="AM40" s="83"/>
      <c r="AN40" s="83"/>
      <c r="AO40" s="83"/>
      <c r="AP40" s="84"/>
      <c r="AQ40" s="81"/>
      <c r="AR40" s="81"/>
      <c r="AS40" s="81"/>
      <c r="AT40" s="82"/>
      <c r="AU40" s="74"/>
      <c r="AV40" s="83"/>
      <c r="AW40" s="83"/>
      <c r="AX40" s="79"/>
      <c r="AY40" s="84"/>
      <c r="AZ40" s="81"/>
      <c r="BA40" s="81"/>
      <c r="BB40" s="85"/>
    </row>
    <row r="41" spans="2:54" s="51" customFormat="1" ht="7.5" customHeight="1" x14ac:dyDescent="0.25"/>
    <row r="42" spans="2:54" s="51" customFormat="1" x14ac:dyDescent="0.25">
      <c r="B42" s="64" t="s">
        <v>22</v>
      </c>
      <c r="C42" s="93">
        <f>ROUND((SUM(C37:G37)/5/12)*$C$87,0)</f>
        <v>0</v>
      </c>
      <c r="D42" s="93"/>
      <c r="E42" s="93"/>
      <c r="F42" s="93"/>
      <c r="G42" s="93"/>
      <c r="H42" s="93">
        <f>ROUND((SUM(H37:K37)/4/12)*$C$87,0)</f>
        <v>0</v>
      </c>
      <c r="I42" s="93"/>
      <c r="J42" s="93"/>
      <c r="K42" s="93"/>
      <c r="L42" s="93">
        <f>ROUND((SUM(L37:O37)/4/12)*$C$87,0)</f>
        <v>0</v>
      </c>
      <c r="M42" s="93"/>
      <c r="N42" s="93"/>
      <c r="O42" s="93"/>
      <c r="P42" s="93">
        <f>ROUND((SUM(P37:S37)/5/12)*$C$87,0)</f>
        <v>0</v>
      </c>
      <c r="Q42" s="93"/>
      <c r="R42" s="93"/>
      <c r="S42" s="93"/>
      <c r="T42" s="93">
        <f>ROUND((SUM(T37:X37)/4/12)*$C$87,0)</f>
        <v>0</v>
      </c>
      <c r="U42" s="93"/>
      <c r="V42" s="93"/>
      <c r="W42" s="93"/>
      <c r="X42" s="93"/>
      <c r="Y42" s="93">
        <f>ROUND((SUM(Y37:AB37)/4/12)*$C$87,0)</f>
        <v>0</v>
      </c>
      <c r="Z42" s="93"/>
      <c r="AA42" s="93"/>
      <c r="AB42" s="93"/>
      <c r="AC42" s="93">
        <f>ROUND((SUM(AC37:AF37)/5/12)*$C$87,0)</f>
        <v>0</v>
      </c>
      <c r="AD42" s="93"/>
      <c r="AE42" s="93"/>
      <c r="AF42" s="93"/>
      <c r="AG42" s="93">
        <f>ROUND((SUM(AG37:AK37)/4/12)*$C$87,0)</f>
        <v>0</v>
      </c>
      <c r="AH42" s="93"/>
      <c r="AI42" s="93"/>
      <c r="AJ42" s="93"/>
      <c r="AK42" s="93"/>
      <c r="AL42" s="93">
        <f>ROUND((SUM(AL37:AO37)/4/12)*$C$87,0)</f>
        <v>0</v>
      </c>
      <c r="AM42" s="93"/>
      <c r="AN42" s="93"/>
      <c r="AO42" s="93"/>
      <c r="AP42" s="93">
        <f>ROUND((SUM(AP37:AT37)/5/12)*$C$87,0)</f>
        <v>0</v>
      </c>
      <c r="AQ42" s="93"/>
      <c r="AR42" s="93"/>
      <c r="AS42" s="93"/>
      <c r="AT42" s="93"/>
      <c r="AU42" s="93">
        <f>ROUND((SUM(AU37:AX37)/4/12)*$C$87,0)</f>
        <v>0</v>
      </c>
      <c r="AV42" s="93"/>
      <c r="AW42" s="93"/>
      <c r="AX42" s="93"/>
      <c r="AY42" s="93">
        <f>ROUND((SUM(AY37:BB37)/4/12)*$C$87,0)</f>
        <v>0</v>
      </c>
      <c r="AZ42" s="93"/>
      <c r="BA42" s="93"/>
      <c r="BB42" s="93"/>
    </row>
    <row r="43" spans="2:54" s="51" customFormat="1" x14ac:dyDescent="0.25">
      <c r="B43" s="64" t="s">
        <v>23</v>
      </c>
      <c r="C43" s="93">
        <f>ROUND((SUM(C39:G39)/5/12)*$C$87,0)</f>
        <v>0</v>
      </c>
      <c r="D43" s="93"/>
      <c r="E43" s="93"/>
      <c r="F43" s="93"/>
      <c r="G43" s="93"/>
      <c r="H43" s="93">
        <f>ROUND((SUM(H39:K39)/4/12)*$C$87,0)</f>
        <v>0</v>
      </c>
      <c r="I43" s="93"/>
      <c r="J43" s="93"/>
      <c r="K43" s="93"/>
      <c r="L43" s="93">
        <f>ROUND((SUM(L39:O39)/4/12)*$C$87,0)</f>
        <v>0</v>
      </c>
      <c r="M43" s="93"/>
      <c r="N43" s="93"/>
      <c r="O43" s="93"/>
      <c r="P43" s="93">
        <f>ROUND((SUM(P39:S39)/5/12)*$C$87,0)</f>
        <v>0</v>
      </c>
      <c r="Q43" s="93"/>
      <c r="R43" s="93"/>
      <c r="S43" s="93"/>
      <c r="T43" s="93">
        <f>ROUND((SUM(T39:X39)/4/12)*$C$87,0)</f>
        <v>0</v>
      </c>
      <c r="U43" s="93"/>
      <c r="V43" s="93"/>
      <c r="W43" s="93"/>
      <c r="X43" s="93"/>
      <c r="Y43" s="93">
        <f>ROUND((SUM(Y39:AB39)/4/12)*$C$87,0)</f>
        <v>0</v>
      </c>
      <c r="Z43" s="93"/>
      <c r="AA43" s="93"/>
      <c r="AB43" s="93"/>
      <c r="AC43" s="93">
        <f>ROUND((SUM(AC39:AF39)/5/12)*$C$87,0)</f>
        <v>0</v>
      </c>
      <c r="AD43" s="93"/>
      <c r="AE43" s="93"/>
      <c r="AF43" s="93"/>
      <c r="AG43" s="93">
        <f>ROUND((SUM(AG39:AK39)/4/12)*$C$87,0)</f>
        <v>0</v>
      </c>
      <c r="AH43" s="93"/>
      <c r="AI43" s="93"/>
      <c r="AJ43" s="93"/>
      <c r="AK43" s="93"/>
      <c r="AL43" s="93">
        <f>ROUND((SUM(AL39:AO39)/4/12)*$C$87,0)</f>
        <v>0</v>
      </c>
      <c r="AM43" s="93"/>
      <c r="AN43" s="93"/>
      <c r="AO43" s="93"/>
      <c r="AP43" s="93">
        <f>ROUND((SUM(AP39:AT39)/5/12)*$C$87,0)</f>
        <v>0</v>
      </c>
      <c r="AQ43" s="93"/>
      <c r="AR43" s="93"/>
      <c r="AS43" s="93"/>
      <c r="AT43" s="93"/>
      <c r="AU43" s="93">
        <f>ROUND((SUM(AU39:AX39)/4/12)*$C$87,0)</f>
        <v>0</v>
      </c>
      <c r="AV43" s="93"/>
      <c r="AW43" s="93"/>
      <c r="AX43" s="93"/>
      <c r="AY43" s="93">
        <f>ROUND((SUM(AY39:BB39)/4/12)*$C$87,0)</f>
        <v>0</v>
      </c>
      <c r="AZ43" s="93"/>
      <c r="BA43" s="93"/>
      <c r="BB43" s="93"/>
    </row>
    <row r="44" spans="2:54" ht="15.75" thickBot="1" x14ac:dyDescent="0.25"/>
    <row r="45" spans="2:54" s="23" customFormat="1" ht="17.25" customHeight="1" x14ac:dyDescent="0.25">
      <c r="B45" s="41" t="s">
        <v>17</v>
      </c>
      <c r="C45" s="52">
        <f>SUM(C46:C48)</f>
        <v>0</v>
      </c>
      <c r="D45" s="53">
        <f t="shared" ref="D45:BB45" si="4">SUM(D46:D48)</f>
        <v>0</v>
      </c>
      <c r="E45" s="53">
        <f t="shared" si="4"/>
        <v>0</v>
      </c>
      <c r="F45" s="53">
        <f t="shared" si="4"/>
        <v>0</v>
      </c>
      <c r="G45" s="53">
        <f t="shared" si="4"/>
        <v>0</v>
      </c>
      <c r="H45" s="54">
        <f t="shared" si="4"/>
        <v>0</v>
      </c>
      <c r="I45" s="53">
        <f t="shared" si="4"/>
        <v>0</v>
      </c>
      <c r="J45" s="53">
        <f t="shared" si="4"/>
        <v>0</v>
      </c>
      <c r="K45" s="55">
        <f t="shared" si="4"/>
        <v>0</v>
      </c>
      <c r="L45" s="54">
        <f t="shared" si="4"/>
        <v>0</v>
      </c>
      <c r="M45" s="53">
        <f t="shared" si="4"/>
        <v>0</v>
      </c>
      <c r="N45" s="53">
        <f t="shared" si="4"/>
        <v>0</v>
      </c>
      <c r="O45" s="56">
        <f t="shared" si="4"/>
        <v>0</v>
      </c>
      <c r="P45" s="57">
        <f t="shared" si="4"/>
        <v>0</v>
      </c>
      <c r="Q45" s="58">
        <f t="shared" si="4"/>
        <v>0</v>
      </c>
      <c r="R45" s="58">
        <f t="shared" si="4"/>
        <v>0</v>
      </c>
      <c r="S45" s="58">
        <f t="shared" si="4"/>
        <v>0</v>
      </c>
      <c r="T45" s="52">
        <f t="shared" si="4"/>
        <v>0</v>
      </c>
      <c r="U45" s="52">
        <f t="shared" ref="U45" si="5">SUM(U46:U48)</f>
        <v>0</v>
      </c>
      <c r="V45" s="58">
        <f t="shared" si="4"/>
        <v>0</v>
      </c>
      <c r="W45" s="58">
        <f t="shared" si="4"/>
        <v>0</v>
      </c>
      <c r="X45" s="56">
        <f t="shared" si="4"/>
        <v>0</v>
      </c>
      <c r="Y45" s="57">
        <f t="shared" si="4"/>
        <v>0</v>
      </c>
      <c r="Z45" s="58">
        <f t="shared" si="4"/>
        <v>0</v>
      </c>
      <c r="AA45" s="58">
        <f t="shared" si="4"/>
        <v>0</v>
      </c>
      <c r="AB45" s="59">
        <f t="shared" si="4"/>
        <v>0</v>
      </c>
      <c r="AC45" s="52">
        <f t="shared" si="4"/>
        <v>0</v>
      </c>
      <c r="AD45" s="58">
        <f t="shared" si="4"/>
        <v>0</v>
      </c>
      <c r="AE45" s="58">
        <f t="shared" si="4"/>
        <v>0</v>
      </c>
      <c r="AF45" s="58">
        <f t="shared" si="4"/>
        <v>0</v>
      </c>
      <c r="AG45" s="52">
        <f t="shared" si="4"/>
        <v>0</v>
      </c>
      <c r="AH45" s="52">
        <f t="shared" si="4"/>
        <v>0</v>
      </c>
      <c r="AI45" s="58">
        <f t="shared" si="4"/>
        <v>0</v>
      </c>
      <c r="AJ45" s="58">
        <f t="shared" si="4"/>
        <v>0</v>
      </c>
      <c r="AK45" s="59">
        <f t="shared" si="4"/>
        <v>0</v>
      </c>
      <c r="AL45" s="52">
        <f t="shared" si="4"/>
        <v>0</v>
      </c>
      <c r="AM45" s="58">
        <f t="shared" si="4"/>
        <v>0</v>
      </c>
      <c r="AN45" s="58">
        <f t="shared" si="4"/>
        <v>0</v>
      </c>
      <c r="AO45" s="58">
        <f t="shared" si="4"/>
        <v>0</v>
      </c>
      <c r="AP45" s="52">
        <f t="shared" si="4"/>
        <v>0</v>
      </c>
      <c r="AQ45" s="58">
        <f t="shared" si="4"/>
        <v>0</v>
      </c>
      <c r="AR45" s="58">
        <f t="shared" si="4"/>
        <v>0</v>
      </c>
      <c r="AS45" s="58">
        <f t="shared" si="4"/>
        <v>0</v>
      </c>
      <c r="AT45" s="59">
        <f t="shared" si="4"/>
        <v>0</v>
      </c>
      <c r="AU45" s="52">
        <f t="shared" si="4"/>
        <v>0</v>
      </c>
      <c r="AV45" s="58">
        <f t="shared" si="4"/>
        <v>0</v>
      </c>
      <c r="AW45" s="58">
        <f t="shared" si="4"/>
        <v>0</v>
      </c>
      <c r="AX45" s="56">
        <f t="shared" si="4"/>
        <v>0</v>
      </c>
      <c r="AY45" s="52">
        <f t="shared" si="4"/>
        <v>0</v>
      </c>
      <c r="AZ45" s="58">
        <f t="shared" si="4"/>
        <v>0</v>
      </c>
      <c r="BA45" s="58">
        <f t="shared" si="4"/>
        <v>0</v>
      </c>
      <c r="BB45" s="60">
        <f t="shared" si="4"/>
        <v>0</v>
      </c>
    </row>
    <row r="46" spans="2:54" s="23" customFormat="1" ht="17.25" customHeight="1" x14ac:dyDescent="0.25">
      <c r="B46" s="61" t="s">
        <v>98</v>
      </c>
      <c r="C46" s="26"/>
      <c r="D46" s="27"/>
      <c r="E46" s="27"/>
      <c r="F46" s="27"/>
      <c r="G46" s="27"/>
      <c r="H46" s="28"/>
      <c r="I46" s="29"/>
      <c r="J46" s="29"/>
      <c r="K46" s="30"/>
      <c r="L46" s="31"/>
      <c r="M46" s="27"/>
      <c r="N46" s="27"/>
      <c r="O46" s="32"/>
      <c r="P46" s="33"/>
      <c r="Q46" s="34"/>
      <c r="R46" s="34"/>
      <c r="S46" s="34"/>
      <c r="T46" s="26"/>
      <c r="U46" s="104"/>
      <c r="V46" s="36"/>
      <c r="W46" s="36"/>
      <c r="X46" s="32"/>
      <c r="Y46" s="33"/>
      <c r="Z46" s="34"/>
      <c r="AA46" s="34"/>
      <c r="AB46" s="35"/>
      <c r="AC46" s="26"/>
      <c r="AD46" s="36"/>
      <c r="AE46" s="36"/>
      <c r="AF46" s="36"/>
      <c r="AG46" s="37"/>
      <c r="AH46" s="33"/>
      <c r="AI46" s="34"/>
      <c r="AJ46" s="34"/>
      <c r="AK46" s="35"/>
      <c r="AL46" s="26"/>
      <c r="AM46" s="36"/>
      <c r="AN46" s="36"/>
      <c r="AO46" s="36"/>
      <c r="AP46" s="37"/>
      <c r="AQ46" s="34"/>
      <c r="AR46" s="34"/>
      <c r="AS46" s="34"/>
      <c r="AT46" s="35"/>
      <c r="AU46" s="26"/>
      <c r="AV46" s="36"/>
      <c r="AW46" s="36"/>
      <c r="AX46" s="32"/>
      <c r="AY46" s="37"/>
      <c r="AZ46" s="34"/>
      <c r="BA46" s="34"/>
      <c r="BB46" s="39"/>
    </row>
    <row r="47" spans="2:54" s="23" customFormat="1" ht="17.25" customHeight="1" x14ac:dyDescent="0.25">
      <c r="B47" s="62" t="s">
        <v>96</v>
      </c>
      <c r="C47" s="26"/>
      <c r="D47" s="27"/>
      <c r="E47" s="27"/>
      <c r="F47" s="27"/>
      <c r="G47" s="27"/>
      <c r="H47" s="28"/>
      <c r="I47" s="29"/>
      <c r="J47" s="29"/>
      <c r="K47" s="30"/>
      <c r="L47" s="31"/>
      <c r="M47" s="27"/>
      <c r="N47" s="27"/>
      <c r="O47" s="32"/>
      <c r="P47" s="33"/>
      <c r="Q47" s="34"/>
      <c r="R47" s="34"/>
      <c r="S47" s="34"/>
      <c r="T47" s="26"/>
      <c r="U47" s="104"/>
      <c r="V47" s="36"/>
      <c r="W47" s="36"/>
      <c r="X47" s="32"/>
      <c r="Y47" s="33"/>
      <c r="Z47" s="34"/>
      <c r="AA47" s="34"/>
      <c r="AB47" s="35"/>
      <c r="AC47" s="26"/>
      <c r="AD47" s="36"/>
      <c r="AE47" s="36"/>
      <c r="AF47" s="36"/>
      <c r="AG47" s="37"/>
      <c r="AH47" s="33"/>
      <c r="AI47" s="34"/>
      <c r="AJ47" s="34"/>
      <c r="AK47" s="35"/>
      <c r="AL47" s="26"/>
      <c r="AM47" s="36"/>
      <c r="AN47" s="36"/>
      <c r="AO47" s="36"/>
      <c r="AP47" s="37"/>
      <c r="AQ47" s="34"/>
      <c r="AR47" s="34"/>
      <c r="AS47" s="34"/>
      <c r="AT47" s="35"/>
      <c r="AU47" s="26"/>
      <c r="AV47" s="36"/>
      <c r="AW47" s="36"/>
      <c r="AX47" s="32"/>
      <c r="AY47" s="37"/>
      <c r="AZ47" s="34"/>
      <c r="BA47" s="34"/>
      <c r="BB47" s="39"/>
    </row>
    <row r="48" spans="2:54" s="23" customFormat="1" ht="17.25" customHeight="1" x14ac:dyDescent="0.25">
      <c r="B48" s="61" t="s">
        <v>21</v>
      </c>
      <c r="C48" s="26"/>
      <c r="D48" s="27"/>
      <c r="E48" s="27"/>
      <c r="F48" s="27"/>
      <c r="G48" s="27"/>
      <c r="H48" s="28"/>
      <c r="I48" s="29"/>
      <c r="J48" s="29"/>
      <c r="K48" s="30"/>
      <c r="L48" s="31"/>
      <c r="M48" s="27"/>
      <c r="N48" s="27"/>
      <c r="O48" s="32"/>
      <c r="P48" s="33"/>
      <c r="Q48" s="34"/>
      <c r="R48" s="34"/>
      <c r="S48" s="34"/>
      <c r="T48" s="26"/>
      <c r="U48" s="104"/>
      <c r="V48" s="36"/>
      <c r="W48" s="36"/>
      <c r="X48" s="32"/>
      <c r="Y48" s="33"/>
      <c r="Z48" s="34"/>
      <c r="AA48" s="34"/>
      <c r="AB48" s="35"/>
      <c r="AC48" s="26"/>
      <c r="AD48" s="36"/>
      <c r="AE48" s="36"/>
      <c r="AF48" s="36"/>
      <c r="AG48" s="37"/>
      <c r="AH48" s="33"/>
      <c r="AI48" s="34"/>
      <c r="AJ48" s="34"/>
      <c r="AK48" s="35"/>
      <c r="AL48" s="26"/>
      <c r="AM48" s="36"/>
      <c r="AN48" s="36"/>
      <c r="AO48" s="36"/>
      <c r="AP48" s="37"/>
      <c r="AQ48" s="34"/>
      <c r="AR48" s="34"/>
      <c r="AS48" s="34"/>
      <c r="AT48" s="35"/>
      <c r="AU48" s="26"/>
      <c r="AV48" s="36"/>
      <c r="AW48" s="36"/>
      <c r="AX48" s="32"/>
      <c r="AY48" s="37"/>
      <c r="AZ48" s="34"/>
      <c r="BA48" s="34"/>
      <c r="BB48" s="39"/>
    </row>
    <row r="49" spans="2:54" s="23" customFormat="1" ht="17.25" customHeight="1" thickBot="1" x14ac:dyDescent="0.3">
      <c r="B49" s="63" t="s">
        <v>128</v>
      </c>
      <c r="C49" s="74"/>
      <c r="D49" s="75"/>
      <c r="E49" s="75"/>
      <c r="F49" s="75"/>
      <c r="G49" s="75"/>
      <c r="H49" s="76"/>
      <c r="I49" s="77"/>
      <c r="J49" s="77"/>
      <c r="K49" s="78"/>
      <c r="L49" s="73"/>
      <c r="M49" s="75"/>
      <c r="N49" s="75"/>
      <c r="O49" s="79"/>
      <c r="P49" s="80"/>
      <c r="Q49" s="81"/>
      <c r="R49" s="81"/>
      <c r="S49" s="81"/>
      <c r="T49" s="74"/>
      <c r="U49" s="105"/>
      <c r="V49" s="83"/>
      <c r="W49" s="83"/>
      <c r="X49" s="79"/>
      <c r="Y49" s="80"/>
      <c r="Z49" s="81"/>
      <c r="AA49" s="81"/>
      <c r="AB49" s="82"/>
      <c r="AC49" s="74"/>
      <c r="AD49" s="83"/>
      <c r="AE49" s="83"/>
      <c r="AF49" s="83"/>
      <c r="AG49" s="84"/>
      <c r="AH49" s="80"/>
      <c r="AI49" s="81"/>
      <c r="AJ49" s="81"/>
      <c r="AK49" s="82"/>
      <c r="AL49" s="74"/>
      <c r="AM49" s="83"/>
      <c r="AN49" s="83"/>
      <c r="AO49" s="83"/>
      <c r="AP49" s="84"/>
      <c r="AQ49" s="81"/>
      <c r="AR49" s="81"/>
      <c r="AS49" s="81"/>
      <c r="AT49" s="82"/>
      <c r="AU49" s="74"/>
      <c r="AV49" s="83"/>
      <c r="AW49" s="83"/>
      <c r="AX49" s="79"/>
      <c r="AY49" s="84"/>
      <c r="AZ49" s="81"/>
      <c r="BA49" s="81"/>
      <c r="BB49" s="85"/>
    </row>
    <row r="50" spans="2:54" s="51" customFormat="1" ht="7.5" customHeight="1" x14ac:dyDescent="0.25"/>
    <row r="51" spans="2:54" s="51" customFormat="1" x14ac:dyDescent="0.25">
      <c r="B51" s="64" t="s">
        <v>22</v>
      </c>
      <c r="C51" s="93">
        <f>ROUND((SUM(C46:G46)/5/12)*$C$87,0)</f>
        <v>0</v>
      </c>
      <c r="D51" s="93"/>
      <c r="E51" s="93"/>
      <c r="F51" s="93"/>
      <c r="G51" s="93"/>
      <c r="H51" s="93">
        <f>ROUND((SUM(H46:K46)/4/12)*$C$87,0)</f>
        <v>0</v>
      </c>
      <c r="I51" s="93"/>
      <c r="J51" s="93"/>
      <c r="K51" s="93"/>
      <c r="L51" s="93">
        <f>ROUND((SUM(L46:O46)/4/12)*$C$87,0)</f>
        <v>0</v>
      </c>
      <c r="M51" s="93"/>
      <c r="N51" s="93"/>
      <c r="O51" s="93"/>
      <c r="P51" s="93">
        <f>ROUND((SUM(P46:S46)/5/12)*$C$87,0)</f>
        <v>0</v>
      </c>
      <c r="Q51" s="93"/>
      <c r="R51" s="93"/>
      <c r="S51" s="93"/>
      <c r="T51" s="93">
        <f>ROUND((SUM(T46:X46)/4/12)*$C$87,0)</f>
        <v>0</v>
      </c>
      <c r="U51" s="93"/>
      <c r="V51" s="93"/>
      <c r="W51" s="93"/>
      <c r="X51" s="93"/>
      <c r="Y51" s="93">
        <f>ROUND((SUM(Y46:AB46)/4/12)*$C$87,0)</f>
        <v>0</v>
      </c>
      <c r="Z51" s="93"/>
      <c r="AA51" s="93"/>
      <c r="AB51" s="93"/>
      <c r="AC51" s="93">
        <f>ROUND((SUM(AC46:AF46)/5/12)*$C$87,0)</f>
        <v>0</v>
      </c>
      <c r="AD51" s="93"/>
      <c r="AE51" s="93"/>
      <c r="AF51" s="93"/>
      <c r="AG51" s="93">
        <f>ROUND((SUM(AG46:AK46)/4/12)*$C$87,0)</f>
        <v>0</v>
      </c>
      <c r="AH51" s="93"/>
      <c r="AI51" s="93"/>
      <c r="AJ51" s="93"/>
      <c r="AK51" s="93"/>
      <c r="AL51" s="93">
        <f>ROUND((SUM(AL46:AO46)/4/12)*$C$87,0)</f>
        <v>0</v>
      </c>
      <c r="AM51" s="93"/>
      <c r="AN51" s="93"/>
      <c r="AO51" s="93"/>
      <c r="AP51" s="93">
        <f>ROUND((SUM(AP46:AT46)/5/12)*$C$87,0)</f>
        <v>0</v>
      </c>
      <c r="AQ51" s="93"/>
      <c r="AR51" s="93"/>
      <c r="AS51" s="93"/>
      <c r="AT51" s="93"/>
      <c r="AU51" s="93">
        <f>ROUND((SUM(AU46:AX46)/4/12)*$C$87,0)</f>
        <v>0</v>
      </c>
      <c r="AV51" s="93"/>
      <c r="AW51" s="93"/>
      <c r="AX51" s="93"/>
      <c r="AY51" s="93">
        <f>ROUND((SUM(AY46:BB46)/4/12)*$C$87,0)</f>
        <v>0</v>
      </c>
      <c r="AZ51" s="93"/>
      <c r="BA51" s="93"/>
      <c r="BB51" s="93"/>
    </row>
    <row r="52" spans="2:54" s="51" customFormat="1" x14ac:dyDescent="0.25">
      <c r="B52" s="64" t="s">
        <v>23</v>
      </c>
      <c r="C52" s="93">
        <f>ROUND((SUM(C48:G48)/5/12)*$C$87,0)</f>
        <v>0</v>
      </c>
      <c r="D52" s="93"/>
      <c r="E52" s="93"/>
      <c r="F52" s="93"/>
      <c r="G52" s="93"/>
      <c r="H52" s="93">
        <f>ROUND((SUM(H48:K48)/4/12)*$C$87,0)</f>
        <v>0</v>
      </c>
      <c r="I52" s="93"/>
      <c r="J52" s="93"/>
      <c r="K52" s="93"/>
      <c r="L52" s="93">
        <f>ROUND((SUM(L48:O48)/4/12)*$C$87,0)</f>
        <v>0</v>
      </c>
      <c r="M52" s="93"/>
      <c r="N52" s="93"/>
      <c r="O52" s="93"/>
      <c r="P52" s="93">
        <f>ROUND((SUM(P48:S48)/5/12)*$C$87,0)</f>
        <v>0</v>
      </c>
      <c r="Q52" s="93"/>
      <c r="R52" s="93"/>
      <c r="S52" s="93"/>
      <c r="T52" s="93">
        <f>ROUND((SUM(T48:X48)/4/12)*$C$87,0)</f>
        <v>0</v>
      </c>
      <c r="U52" s="93"/>
      <c r="V52" s="93"/>
      <c r="W52" s="93"/>
      <c r="X52" s="93"/>
      <c r="Y52" s="93">
        <f>ROUND((SUM(Y48:AB48)/4/12)*$C$87,0)</f>
        <v>0</v>
      </c>
      <c r="Z52" s="93"/>
      <c r="AA52" s="93"/>
      <c r="AB52" s="93"/>
      <c r="AC52" s="93">
        <f>ROUND((SUM(AC48:AF48)/5/12)*$C$87,0)</f>
        <v>0</v>
      </c>
      <c r="AD52" s="93"/>
      <c r="AE52" s="93"/>
      <c r="AF52" s="93"/>
      <c r="AG52" s="93">
        <f>ROUND((SUM(AG48:AK48)/4/12)*$C$87,0)</f>
        <v>0</v>
      </c>
      <c r="AH52" s="93"/>
      <c r="AI52" s="93"/>
      <c r="AJ52" s="93"/>
      <c r="AK52" s="93"/>
      <c r="AL52" s="93">
        <f>ROUND((SUM(AL48:AO48)/4/12)*$C$87,0)</f>
        <v>0</v>
      </c>
      <c r="AM52" s="93"/>
      <c r="AN52" s="93"/>
      <c r="AO52" s="93"/>
      <c r="AP52" s="93">
        <f>ROUND((SUM(AP48:AT48)/5/12)*$C$87,0)</f>
        <v>0</v>
      </c>
      <c r="AQ52" s="93"/>
      <c r="AR52" s="93"/>
      <c r="AS52" s="93"/>
      <c r="AT52" s="93"/>
      <c r="AU52" s="93">
        <f>ROUND((SUM(AU48:AX48)/4/12)*$C$87,0)</f>
        <v>0</v>
      </c>
      <c r="AV52" s="93"/>
      <c r="AW52" s="93"/>
      <c r="AX52" s="93"/>
      <c r="AY52" s="93">
        <f>ROUND((SUM(AY48:BB48)/4/12)*$C$87,0)</f>
        <v>0</v>
      </c>
      <c r="AZ52" s="93"/>
      <c r="BA52" s="93"/>
      <c r="BB52" s="93"/>
    </row>
    <row r="53" spans="2:54" ht="15.75" thickBot="1" x14ac:dyDescent="0.25"/>
    <row r="54" spans="2:54" s="23" customFormat="1" ht="17.25" customHeight="1" x14ac:dyDescent="0.25">
      <c r="B54" s="41" t="s">
        <v>18</v>
      </c>
      <c r="C54" s="52">
        <f>SUM(C55:C57)</f>
        <v>0</v>
      </c>
      <c r="D54" s="53">
        <f t="shared" ref="D54:BB54" si="6">SUM(D55:D57)</f>
        <v>0</v>
      </c>
      <c r="E54" s="53">
        <f t="shared" si="6"/>
        <v>0</v>
      </c>
      <c r="F54" s="53">
        <f t="shared" si="6"/>
        <v>0</v>
      </c>
      <c r="G54" s="53">
        <f t="shared" si="6"/>
        <v>0</v>
      </c>
      <c r="H54" s="54">
        <f t="shared" si="6"/>
        <v>0</v>
      </c>
      <c r="I54" s="53">
        <f t="shared" si="6"/>
        <v>0</v>
      </c>
      <c r="J54" s="53">
        <f t="shared" si="6"/>
        <v>0</v>
      </c>
      <c r="K54" s="55">
        <f t="shared" si="6"/>
        <v>0</v>
      </c>
      <c r="L54" s="54">
        <f t="shared" si="6"/>
        <v>0</v>
      </c>
      <c r="M54" s="53">
        <f t="shared" si="6"/>
        <v>0</v>
      </c>
      <c r="N54" s="53">
        <f t="shared" si="6"/>
        <v>0</v>
      </c>
      <c r="O54" s="56">
        <f t="shared" si="6"/>
        <v>0</v>
      </c>
      <c r="P54" s="57">
        <f t="shared" si="6"/>
        <v>0</v>
      </c>
      <c r="Q54" s="58">
        <f t="shared" si="6"/>
        <v>0</v>
      </c>
      <c r="R54" s="58">
        <f t="shared" si="6"/>
        <v>0</v>
      </c>
      <c r="S54" s="58">
        <f t="shared" si="6"/>
        <v>0</v>
      </c>
      <c r="T54" s="52">
        <f t="shared" si="6"/>
        <v>0</v>
      </c>
      <c r="U54" s="52">
        <f t="shared" si="6"/>
        <v>0</v>
      </c>
      <c r="V54" s="58">
        <f t="shared" si="6"/>
        <v>0</v>
      </c>
      <c r="W54" s="58">
        <f t="shared" si="6"/>
        <v>0</v>
      </c>
      <c r="X54" s="56">
        <f t="shared" si="6"/>
        <v>0</v>
      </c>
      <c r="Y54" s="57">
        <f t="shared" si="6"/>
        <v>0</v>
      </c>
      <c r="Z54" s="58">
        <f t="shared" si="6"/>
        <v>0</v>
      </c>
      <c r="AA54" s="58">
        <f t="shared" si="6"/>
        <v>0</v>
      </c>
      <c r="AB54" s="59">
        <f t="shared" si="6"/>
        <v>0</v>
      </c>
      <c r="AC54" s="52">
        <f t="shared" si="6"/>
        <v>0</v>
      </c>
      <c r="AD54" s="58">
        <f t="shared" si="6"/>
        <v>0</v>
      </c>
      <c r="AE54" s="58">
        <f t="shared" si="6"/>
        <v>0</v>
      </c>
      <c r="AF54" s="58">
        <f t="shared" si="6"/>
        <v>0</v>
      </c>
      <c r="AG54" s="52">
        <f t="shared" si="6"/>
        <v>0</v>
      </c>
      <c r="AH54" s="52">
        <f t="shared" si="6"/>
        <v>0</v>
      </c>
      <c r="AI54" s="58">
        <f t="shared" si="6"/>
        <v>0</v>
      </c>
      <c r="AJ54" s="58">
        <f t="shared" si="6"/>
        <v>0</v>
      </c>
      <c r="AK54" s="59">
        <f t="shared" si="6"/>
        <v>0</v>
      </c>
      <c r="AL54" s="52">
        <f t="shared" si="6"/>
        <v>0</v>
      </c>
      <c r="AM54" s="58">
        <f t="shared" si="6"/>
        <v>0</v>
      </c>
      <c r="AN54" s="58">
        <f t="shared" si="6"/>
        <v>0</v>
      </c>
      <c r="AO54" s="58">
        <f t="shared" si="6"/>
        <v>0</v>
      </c>
      <c r="AP54" s="52">
        <f t="shared" si="6"/>
        <v>0</v>
      </c>
      <c r="AQ54" s="58">
        <f t="shared" si="6"/>
        <v>0</v>
      </c>
      <c r="AR54" s="58">
        <f t="shared" si="6"/>
        <v>0</v>
      </c>
      <c r="AS54" s="58">
        <f t="shared" si="6"/>
        <v>0</v>
      </c>
      <c r="AT54" s="59">
        <f t="shared" si="6"/>
        <v>0</v>
      </c>
      <c r="AU54" s="52">
        <f t="shared" si="6"/>
        <v>0</v>
      </c>
      <c r="AV54" s="58">
        <f t="shared" si="6"/>
        <v>0</v>
      </c>
      <c r="AW54" s="58">
        <f t="shared" si="6"/>
        <v>0</v>
      </c>
      <c r="AX54" s="56">
        <f t="shared" si="6"/>
        <v>0</v>
      </c>
      <c r="AY54" s="52">
        <f t="shared" si="6"/>
        <v>0</v>
      </c>
      <c r="AZ54" s="58">
        <f t="shared" si="6"/>
        <v>0</v>
      </c>
      <c r="BA54" s="58">
        <f t="shared" si="6"/>
        <v>0</v>
      </c>
      <c r="BB54" s="60">
        <f t="shared" si="6"/>
        <v>0</v>
      </c>
    </row>
    <row r="55" spans="2:54" s="23" customFormat="1" ht="17.25" customHeight="1" x14ac:dyDescent="0.25">
      <c r="B55" s="61" t="s">
        <v>98</v>
      </c>
      <c r="C55" s="26"/>
      <c r="D55" s="27"/>
      <c r="E55" s="27"/>
      <c r="F55" s="27"/>
      <c r="G55" s="27"/>
      <c r="H55" s="28"/>
      <c r="I55" s="29"/>
      <c r="J55" s="29"/>
      <c r="K55" s="30"/>
      <c r="L55" s="31"/>
      <c r="M55" s="27"/>
      <c r="N55" s="27"/>
      <c r="O55" s="32"/>
      <c r="P55" s="33"/>
      <c r="Q55" s="34"/>
      <c r="R55" s="34"/>
      <c r="S55" s="34"/>
      <c r="T55" s="26"/>
      <c r="U55" s="104"/>
      <c r="V55" s="36"/>
      <c r="W55" s="36"/>
      <c r="X55" s="32"/>
      <c r="Y55" s="33"/>
      <c r="Z55" s="34"/>
      <c r="AA55" s="34"/>
      <c r="AB55" s="35"/>
      <c r="AC55" s="26"/>
      <c r="AD55" s="36"/>
      <c r="AE55" s="36"/>
      <c r="AF55" s="36"/>
      <c r="AG55" s="37"/>
      <c r="AH55" s="33"/>
      <c r="AI55" s="34"/>
      <c r="AJ55" s="34"/>
      <c r="AK55" s="35"/>
      <c r="AL55" s="26"/>
      <c r="AM55" s="36"/>
      <c r="AN55" s="36"/>
      <c r="AO55" s="36"/>
      <c r="AP55" s="37"/>
      <c r="AQ55" s="34"/>
      <c r="AR55" s="34"/>
      <c r="AS55" s="34"/>
      <c r="AT55" s="35"/>
      <c r="AU55" s="26"/>
      <c r="AV55" s="36"/>
      <c r="AW55" s="36"/>
      <c r="AX55" s="32"/>
      <c r="AY55" s="37"/>
      <c r="AZ55" s="34"/>
      <c r="BA55" s="34"/>
      <c r="BB55" s="39"/>
    </row>
    <row r="56" spans="2:54" s="23" customFormat="1" ht="17.25" customHeight="1" x14ac:dyDescent="0.25">
      <c r="B56" s="62" t="s">
        <v>96</v>
      </c>
      <c r="C56" s="26"/>
      <c r="D56" s="27"/>
      <c r="E56" s="27"/>
      <c r="F56" s="27"/>
      <c r="G56" s="27"/>
      <c r="H56" s="28"/>
      <c r="I56" s="29"/>
      <c r="J56" s="29"/>
      <c r="K56" s="30"/>
      <c r="L56" s="31"/>
      <c r="M56" s="27"/>
      <c r="N56" s="27"/>
      <c r="O56" s="32"/>
      <c r="P56" s="33"/>
      <c r="Q56" s="34"/>
      <c r="R56" s="34"/>
      <c r="S56" s="34"/>
      <c r="T56" s="26"/>
      <c r="U56" s="104"/>
      <c r="V56" s="36"/>
      <c r="W56" s="36"/>
      <c r="X56" s="32"/>
      <c r="Y56" s="33"/>
      <c r="Z56" s="34"/>
      <c r="AA56" s="34"/>
      <c r="AB56" s="35"/>
      <c r="AC56" s="26"/>
      <c r="AD56" s="36"/>
      <c r="AE56" s="36"/>
      <c r="AF56" s="36"/>
      <c r="AG56" s="37"/>
      <c r="AH56" s="33"/>
      <c r="AI56" s="34"/>
      <c r="AJ56" s="34"/>
      <c r="AK56" s="35"/>
      <c r="AL56" s="26"/>
      <c r="AM56" s="36"/>
      <c r="AN56" s="36"/>
      <c r="AO56" s="36"/>
      <c r="AP56" s="37"/>
      <c r="AQ56" s="34"/>
      <c r="AR56" s="34"/>
      <c r="AS56" s="34"/>
      <c r="AT56" s="35"/>
      <c r="AU56" s="26"/>
      <c r="AV56" s="36"/>
      <c r="AW56" s="36"/>
      <c r="AX56" s="32"/>
      <c r="AY56" s="37"/>
      <c r="AZ56" s="34"/>
      <c r="BA56" s="34"/>
      <c r="BB56" s="39"/>
    </row>
    <row r="57" spans="2:54" s="23" customFormat="1" ht="17.25" customHeight="1" x14ac:dyDescent="0.25">
      <c r="B57" s="61" t="s">
        <v>21</v>
      </c>
      <c r="C57" s="26"/>
      <c r="D57" s="27"/>
      <c r="E57" s="27"/>
      <c r="F57" s="27"/>
      <c r="G57" s="27"/>
      <c r="H57" s="28"/>
      <c r="I57" s="29"/>
      <c r="J57" s="29"/>
      <c r="K57" s="30"/>
      <c r="L57" s="31"/>
      <c r="M57" s="27"/>
      <c r="N57" s="27"/>
      <c r="O57" s="32"/>
      <c r="P57" s="33"/>
      <c r="Q57" s="34"/>
      <c r="R57" s="34"/>
      <c r="S57" s="34"/>
      <c r="T57" s="26"/>
      <c r="U57" s="104"/>
      <c r="V57" s="36"/>
      <c r="W57" s="36"/>
      <c r="X57" s="32"/>
      <c r="Y57" s="33"/>
      <c r="Z57" s="34"/>
      <c r="AA57" s="34"/>
      <c r="AB57" s="35"/>
      <c r="AC57" s="26"/>
      <c r="AD57" s="36"/>
      <c r="AE57" s="36"/>
      <c r="AF57" s="36"/>
      <c r="AG57" s="37"/>
      <c r="AH57" s="33"/>
      <c r="AI57" s="34"/>
      <c r="AJ57" s="34"/>
      <c r="AK57" s="35"/>
      <c r="AL57" s="26"/>
      <c r="AM57" s="36"/>
      <c r="AN57" s="36"/>
      <c r="AO57" s="36"/>
      <c r="AP57" s="37"/>
      <c r="AQ57" s="34"/>
      <c r="AR57" s="34"/>
      <c r="AS57" s="34"/>
      <c r="AT57" s="35"/>
      <c r="AU57" s="26"/>
      <c r="AV57" s="36"/>
      <c r="AW57" s="36"/>
      <c r="AX57" s="32"/>
      <c r="AY57" s="37"/>
      <c r="AZ57" s="34"/>
      <c r="BA57" s="34"/>
      <c r="BB57" s="39"/>
    </row>
    <row r="58" spans="2:54" s="23" customFormat="1" ht="17.25" customHeight="1" thickBot="1" x14ac:dyDescent="0.3">
      <c r="B58" s="63" t="s">
        <v>128</v>
      </c>
      <c r="C58" s="74"/>
      <c r="D58" s="75"/>
      <c r="E58" s="75"/>
      <c r="F58" s="75"/>
      <c r="G58" s="75"/>
      <c r="H58" s="76"/>
      <c r="I58" s="77"/>
      <c r="J58" s="77"/>
      <c r="K58" s="78"/>
      <c r="L58" s="73"/>
      <c r="M58" s="75"/>
      <c r="N58" s="75"/>
      <c r="O58" s="79"/>
      <c r="P58" s="80"/>
      <c r="Q58" s="81"/>
      <c r="R58" s="81"/>
      <c r="S58" s="81"/>
      <c r="T58" s="74"/>
      <c r="U58" s="105"/>
      <c r="V58" s="83"/>
      <c r="W58" s="83"/>
      <c r="X58" s="79"/>
      <c r="Y58" s="80"/>
      <c r="Z58" s="81"/>
      <c r="AA58" s="81"/>
      <c r="AB58" s="82"/>
      <c r="AC58" s="74"/>
      <c r="AD58" s="83"/>
      <c r="AE58" s="83"/>
      <c r="AF58" s="83"/>
      <c r="AG58" s="84"/>
      <c r="AH58" s="80"/>
      <c r="AI58" s="81"/>
      <c r="AJ58" s="81"/>
      <c r="AK58" s="82"/>
      <c r="AL58" s="74"/>
      <c r="AM58" s="83"/>
      <c r="AN58" s="83"/>
      <c r="AO58" s="83"/>
      <c r="AP58" s="84"/>
      <c r="AQ58" s="81"/>
      <c r="AR58" s="81"/>
      <c r="AS58" s="81"/>
      <c r="AT58" s="82"/>
      <c r="AU58" s="74"/>
      <c r="AV58" s="83"/>
      <c r="AW58" s="83"/>
      <c r="AX58" s="79"/>
      <c r="AY58" s="84"/>
      <c r="AZ58" s="81"/>
      <c r="BA58" s="81"/>
      <c r="BB58" s="85"/>
    </row>
    <row r="59" spans="2:54" s="51" customFormat="1" ht="7.5" customHeight="1" x14ac:dyDescent="0.25"/>
    <row r="60" spans="2:54" s="51" customFormat="1" x14ac:dyDescent="0.25">
      <c r="B60" s="64" t="s">
        <v>22</v>
      </c>
      <c r="C60" s="93">
        <f>ROUND((SUM(C55:G55)/5/12)*$C$87,0)</f>
        <v>0</v>
      </c>
      <c r="D60" s="93"/>
      <c r="E60" s="93"/>
      <c r="F60" s="93"/>
      <c r="G60" s="93"/>
      <c r="H60" s="93">
        <f>ROUND((SUM(H55:K55)/4/12)*$C$87,0)</f>
        <v>0</v>
      </c>
      <c r="I60" s="93"/>
      <c r="J60" s="93"/>
      <c r="K60" s="93"/>
      <c r="L60" s="93">
        <f>ROUND((SUM(L55:O55)/4/12)*$C$87,0)</f>
        <v>0</v>
      </c>
      <c r="M60" s="93"/>
      <c r="N60" s="93"/>
      <c r="O60" s="93"/>
      <c r="P60" s="93">
        <f>ROUND((SUM(P55:S55)/5/12)*$C$87,0)</f>
        <v>0</v>
      </c>
      <c r="Q60" s="93"/>
      <c r="R60" s="93"/>
      <c r="S60" s="93"/>
      <c r="T60" s="93">
        <f>ROUND((SUM(T55:X55)/4/12)*$C$87,0)</f>
        <v>0</v>
      </c>
      <c r="U60" s="93"/>
      <c r="V60" s="93"/>
      <c r="W60" s="93"/>
      <c r="X60" s="93"/>
      <c r="Y60" s="93">
        <f>ROUND((SUM(Y55:AB55)/4/12)*$C$87,0)</f>
        <v>0</v>
      </c>
      <c r="Z60" s="93"/>
      <c r="AA60" s="93"/>
      <c r="AB60" s="93"/>
      <c r="AC60" s="93">
        <f>ROUND((SUM(AC55:AF55)/5/12)*$C$87,0)</f>
        <v>0</v>
      </c>
      <c r="AD60" s="93"/>
      <c r="AE60" s="93"/>
      <c r="AF60" s="93"/>
      <c r="AG60" s="93">
        <f>ROUND((SUM(AG55:AK55)/4/12)*$C$87,0)</f>
        <v>0</v>
      </c>
      <c r="AH60" s="93"/>
      <c r="AI60" s="93"/>
      <c r="AJ60" s="93"/>
      <c r="AK60" s="93"/>
      <c r="AL60" s="93">
        <f>ROUND((SUM(AL55:AO55)/4/12)*$C$87,0)</f>
        <v>0</v>
      </c>
      <c r="AM60" s="93"/>
      <c r="AN60" s="93"/>
      <c r="AO60" s="93"/>
      <c r="AP60" s="93">
        <f>ROUND((SUM(AP55:AT55)/5/12)*$C$87,0)</f>
        <v>0</v>
      </c>
      <c r="AQ60" s="93"/>
      <c r="AR60" s="93"/>
      <c r="AS60" s="93"/>
      <c r="AT60" s="93"/>
      <c r="AU60" s="93">
        <f>ROUND((SUM(AU55:AX55)/4/12)*$C$87,0)</f>
        <v>0</v>
      </c>
      <c r="AV60" s="93"/>
      <c r="AW60" s="93"/>
      <c r="AX60" s="93"/>
      <c r="AY60" s="93">
        <f>ROUND((SUM(AY55:BB55)/4/12)*$C$87,0)</f>
        <v>0</v>
      </c>
      <c r="AZ60" s="93"/>
      <c r="BA60" s="93"/>
      <c r="BB60" s="93"/>
    </row>
    <row r="61" spans="2:54" s="51" customFormat="1" x14ac:dyDescent="0.25">
      <c r="B61" s="64" t="s">
        <v>23</v>
      </c>
      <c r="C61" s="93">
        <f>ROUND((SUM(C57:G57)/5/12)*$C$87,0)</f>
        <v>0</v>
      </c>
      <c r="D61" s="93"/>
      <c r="E61" s="93"/>
      <c r="F61" s="93"/>
      <c r="G61" s="93"/>
      <c r="H61" s="93">
        <f>ROUND((SUM(H57:K57)/4/12)*$C$87,0)</f>
        <v>0</v>
      </c>
      <c r="I61" s="93"/>
      <c r="J61" s="93"/>
      <c r="K61" s="93"/>
      <c r="L61" s="93">
        <f>ROUND((SUM(L57:O57)/4/12)*$C$87,0)</f>
        <v>0</v>
      </c>
      <c r="M61" s="93"/>
      <c r="N61" s="93"/>
      <c r="O61" s="93"/>
      <c r="P61" s="93">
        <f>ROUND((SUM(P57:S57)/5/12)*$C$87,0)</f>
        <v>0</v>
      </c>
      <c r="Q61" s="93"/>
      <c r="R61" s="93"/>
      <c r="S61" s="93"/>
      <c r="T61" s="93">
        <f>ROUND((SUM(T57:X57)/4/12)*$C$87,0)</f>
        <v>0</v>
      </c>
      <c r="U61" s="93"/>
      <c r="V61" s="93"/>
      <c r="W61" s="93"/>
      <c r="X61" s="93"/>
      <c r="Y61" s="93">
        <f>ROUND((SUM(Y57:AB57)/4/12)*$C$87,0)</f>
        <v>0</v>
      </c>
      <c r="Z61" s="93"/>
      <c r="AA61" s="93"/>
      <c r="AB61" s="93"/>
      <c r="AC61" s="93">
        <f>ROUND((SUM(AC57:AF57)/5/12)*$C$87,0)</f>
        <v>0</v>
      </c>
      <c r="AD61" s="93"/>
      <c r="AE61" s="93"/>
      <c r="AF61" s="93"/>
      <c r="AG61" s="93">
        <f>ROUND((SUM(AG57:AK57)/4/12)*$C$87,0)</f>
        <v>0</v>
      </c>
      <c r="AH61" s="93"/>
      <c r="AI61" s="93"/>
      <c r="AJ61" s="93"/>
      <c r="AK61" s="93"/>
      <c r="AL61" s="93">
        <f>ROUND((SUM(AL57:AO57)/4/12)*$C$87,0)</f>
        <v>0</v>
      </c>
      <c r="AM61" s="93"/>
      <c r="AN61" s="93"/>
      <c r="AO61" s="93"/>
      <c r="AP61" s="93">
        <f>ROUND((SUM(AP57:AT57)/5/12)*$C$87,0)</f>
        <v>0</v>
      </c>
      <c r="AQ61" s="93"/>
      <c r="AR61" s="93"/>
      <c r="AS61" s="93"/>
      <c r="AT61" s="93"/>
      <c r="AU61" s="93">
        <f>ROUND((SUM(AU57:AX57)/4/12)*$C$87,0)</f>
        <v>0</v>
      </c>
      <c r="AV61" s="93"/>
      <c r="AW61" s="93"/>
      <c r="AX61" s="93"/>
      <c r="AY61" s="93">
        <f>ROUND((SUM(AY57:BB57)/4/12)*$C$87,0)</f>
        <v>0</v>
      </c>
      <c r="AZ61" s="93"/>
      <c r="BA61" s="93"/>
      <c r="BB61" s="93"/>
    </row>
    <row r="62" spans="2:54" ht="15.75" thickBot="1" x14ac:dyDescent="0.25"/>
    <row r="63" spans="2:54" s="23" customFormat="1" ht="17.25" customHeight="1" x14ac:dyDescent="0.25">
      <c r="B63" s="41" t="s">
        <v>19</v>
      </c>
      <c r="C63" s="52">
        <f>SUM(C64:C66)</f>
        <v>0</v>
      </c>
      <c r="D63" s="53">
        <f t="shared" ref="D63:BB63" si="7">SUM(D64:D66)</f>
        <v>0</v>
      </c>
      <c r="E63" s="53">
        <f t="shared" si="7"/>
        <v>0</v>
      </c>
      <c r="F63" s="53">
        <f t="shared" si="7"/>
        <v>0</v>
      </c>
      <c r="G63" s="53">
        <f t="shared" si="7"/>
        <v>0</v>
      </c>
      <c r="H63" s="54">
        <f t="shared" si="7"/>
        <v>0</v>
      </c>
      <c r="I63" s="53">
        <f t="shared" si="7"/>
        <v>0</v>
      </c>
      <c r="J63" s="53">
        <f t="shared" si="7"/>
        <v>0</v>
      </c>
      <c r="K63" s="55">
        <f t="shared" si="7"/>
        <v>0</v>
      </c>
      <c r="L63" s="54">
        <f t="shared" si="7"/>
        <v>0</v>
      </c>
      <c r="M63" s="53">
        <f t="shared" si="7"/>
        <v>0</v>
      </c>
      <c r="N63" s="53">
        <f t="shared" si="7"/>
        <v>0</v>
      </c>
      <c r="O63" s="56">
        <f t="shared" si="7"/>
        <v>0</v>
      </c>
      <c r="P63" s="57">
        <f t="shared" si="7"/>
        <v>0</v>
      </c>
      <c r="Q63" s="58">
        <f t="shared" si="7"/>
        <v>0</v>
      </c>
      <c r="R63" s="58">
        <f t="shared" si="7"/>
        <v>0</v>
      </c>
      <c r="S63" s="58">
        <f t="shared" si="7"/>
        <v>0</v>
      </c>
      <c r="T63" s="52">
        <f t="shared" si="7"/>
        <v>0</v>
      </c>
      <c r="U63" s="52">
        <f t="shared" si="7"/>
        <v>0</v>
      </c>
      <c r="V63" s="58">
        <f t="shared" si="7"/>
        <v>0</v>
      </c>
      <c r="W63" s="58">
        <f t="shared" si="7"/>
        <v>0</v>
      </c>
      <c r="X63" s="56">
        <f t="shared" si="7"/>
        <v>0</v>
      </c>
      <c r="Y63" s="57">
        <f t="shared" si="7"/>
        <v>0</v>
      </c>
      <c r="Z63" s="58">
        <f t="shared" si="7"/>
        <v>0</v>
      </c>
      <c r="AA63" s="58">
        <f t="shared" si="7"/>
        <v>0</v>
      </c>
      <c r="AB63" s="59">
        <f t="shared" si="7"/>
        <v>0</v>
      </c>
      <c r="AC63" s="52">
        <f t="shared" si="7"/>
        <v>0</v>
      </c>
      <c r="AD63" s="58">
        <f t="shared" si="7"/>
        <v>0</v>
      </c>
      <c r="AE63" s="58">
        <f t="shared" si="7"/>
        <v>0</v>
      </c>
      <c r="AF63" s="58">
        <f t="shared" si="7"/>
        <v>0</v>
      </c>
      <c r="AG63" s="52">
        <f t="shared" si="7"/>
        <v>0</v>
      </c>
      <c r="AH63" s="52">
        <f t="shared" si="7"/>
        <v>0</v>
      </c>
      <c r="AI63" s="58">
        <f t="shared" si="7"/>
        <v>0</v>
      </c>
      <c r="AJ63" s="58">
        <f t="shared" si="7"/>
        <v>0</v>
      </c>
      <c r="AK63" s="59">
        <f t="shared" si="7"/>
        <v>0</v>
      </c>
      <c r="AL63" s="52">
        <f t="shared" si="7"/>
        <v>0</v>
      </c>
      <c r="AM63" s="58">
        <f t="shared" si="7"/>
        <v>0</v>
      </c>
      <c r="AN63" s="58">
        <f t="shared" si="7"/>
        <v>0</v>
      </c>
      <c r="AO63" s="58">
        <f t="shared" si="7"/>
        <v>0</v>
      </c>
      <c r="AP63" s="52">
        <f t="shared" si="7"/>
        <v>0</v>
      </c>
      <c r="AQ63" s="58">
        <f t="shared" si="7"/>
        <v>0</v>
      </c>
      <c r="AR63" s="58">
        <f t="shared" si="7"/>
        <v>0</v>
      </c>
      <c r="AS63" s="58">
        <f t="shared" si="7"/>
        <v>0</v>
      </c>
      <c r="AT63" s="59">
        <f t="shared" si="7"/>
        <v>0</v>
      </c>
      <c r="AU63" s="52">
        <f t="shared" si="7"/>
        <v>0</v>
      </c>
      <c r="AV63" s="58">
        <f t="shared" si="7"/>
        <v>0</v>
      </c>
      <c r="AW63" s="58">
        <f t="shared" si="7"/>
        <v>0</v>
      </c>
      <c r="AX63" s="56">
        <f t="shared" si="7"/>
        <v>0</v>
      </c>
      <c r="AY63" s="52">
        <f t="shared" si="7"/>
        <v>0</v>
      </c>
      <c r="AZ63" s="58">
        <f t="shared" si="7"/>
        <v>0</v>
      </c>
      <c r="BA63" s="58">
        <f t="shared" si="7"/>
        <v>0</v>
      </c>
      <c r="BB63" s="60">
        <f t="shared" si="7"/>
        <v>0</v>
      </c>
    </row>
    <row r="64" spans="2:54" s="23" customFormat="1" ht="17.25" customHeight="1" x14ac:dyDescent="0.25">
      <c r="B64" s="61" t="s">
        <v>98</v>
      </c>
      <c r="C64" s="26"/>
      <c r="D64" s="27"/>
      <c r="E64" s="27"/>
      <c r="F64" s="27"/>
      <c r="G64" s="27"/>
      <c r="H64" s="28"/>
      <c r="I64" s="29"/>
      <c r="J64" s="29"/>
      <c r="K64" s="30"/>
      <c r="L64" s="31"/>
      <c r="M64" s="27"/>
      <c r="N64" s="27"/>
      <c r="O64" s="32"/>
      <c r="P64" s="33"/>
      <c r="Q64" s="34"/>
      <c r="R64" s="34"/>
      <c r="S64" s="34"/>
      <c r="T64" s="26"/>
      <c r="U64" s="104"/>
      <c r="V64" s="36"/>
      <c r="W64" s="36"/>
      <c r="X64" s="32"/>
      <c r="Y64" s="33"/>
      <c r="Z64" s="34"/>
      <c r="AA64" s="34"/>
      <c r="AB64" s="35"/>
      <c r="AC64" s="26"/>
      <c r="AD64" s="36"/>
      <c r="AE64" s="36"/>
      <c r="AF64" s="36"/>
      <c r="AG64" s="37"/>
      <c r="AH64" s="33"/>
      <c r="AI64" s="34"/>
      <c r="AJ64" s="34"/>
      <c r="AK64" s="35"/>
      <c r="AL64" s="26"/>
      <c r="AM64" s="36"/>
      <c r="AN64" s="36"/>
      <c r="AO64" s="36"/>
      <c r="AP64" s="37"/>
      <c r="AQ64" s="34"/>
      <c r="AR64" s="34"/>
      <c r="AS64" s="34"/>
      <c r="AT64" s="35"/>
      <c r="AU64" s="26"/>
      <c r="AV64" s="36"/>
      <c r="AW64" s="36"/>
      <c r="AX64" s="32"/>
      <c r="AY64" s="37"/>
      <c r="AZ64" s="34"/>
      <c r="BA64" s="34"/>
      <c r="BB64" s="39"/>
    </row>
    <row r="65" spans="2:54" s="23" customFormat="1" ht="17.25" customHeight="1" x14ac:dyDescent="0.25">
      <c r="B65" s="62" t="s">
        <v>96</v>
      </c>
      <c r="C65" s="26"/>
      <c r="D65" s="27"/>
      <c r="E65" s="27"/>
      <c r="F65" s="27"/>
      <c r="G65" s="27"/>
      <c r="H65" s="28"/>
      <c r="I65" s="29"/>
      <c r="J65" s="29"/>
      <c r="K65" s="30"/>
      <c r="L65" s="31"/>
      <c r="M65" s="27"/>
      <c r="N65" s="27"/>
      <c r="O65" s="32"/>
      <c r="P65" s="33"/>
      <c r="Q65" s="34"/>
      <c r="R65" s="34"/>
      <c r="S65" s="34"/>
      <c r="T65" s="26"/>
      <c r="U65" s="104"/>
      <c r="V65" s="36"/>
      <c r="W65" s="36"/>
      <c r="X65" s="32"/>
      <c r="Y65" s="33"/>
      <c r="Z65" s="34"/>
      <c r="AA65" s="34"/>
      <c r="AB65" s="35"/>
      <c r="AC65" s="26"/>
      <c r="AD65" s="36"/>
      <c r="AE65" s="36"/>
      <c r="AF65" s="36"/>
      <c r="AG65" s="37"/>
      <c r="AH65" s="33"/>
      <c r="AI65" s="34"/>
      <c r="AJ65" s="34"/>
      <c r="AK65" s="35"/>
      <c r="AL65" s="26"/>
      <c r="AM65" s="36"/>
      <c r="AN65" s="36"/>
      <c r="AO65" s="36"/>
      <c r="AP65" s="37"/>
      <c r="AQ65" s="34"/>
      <c r="AR65" s="34"/>
      <c r="AS65" s="34"/>
      <c r="AT65" s="35"/>
      <c r="AU65" s="26"/>
      <c r="AV65" s="36"/>
      <c r="AW65" s="36"/>
      <c r="AX65" s="32"/>
      <c r="AY65" s="37"/>
      <c r="AZ65" s="34"/>
      <c r="BA65" s="34"/>
      <c r="BB65" s="39"/>
    </row>
    <row r="66" spans="2:54" s="23" customFormat="1" ht="17.25" customHeight="1" x14ac:dyDescent="0.25">
      <c r="B66" s="61" t="s">
        <v>21</v>
      </c>
      <c r="C66" s="26"/>
      <c r="D66" s="27"/>
      <c r="E66" s="27"/>
      <c r="F66" s="27"/>
      <c r="G66" s="27"/>
      <c r="H66" s="28"/>
      <c r="I66" s="29"/>
      <c r="J66" s="29"/>
      <c r="K66" s="30"/>
      <c r="L66" s="31"/>
      <c r="M66" s="27"/>
      <c r="N66" s="27"/>
      <c r="O66" s="32"/>
      <c r="P66" s="33"/>
      <c r="Q66" s="34"/>
      <c r="R66" s="34"/>
      <c r="S66" s="34"/>
      <c r="T66" s="26"/>
      <c r="U66" s="104"/>
      <c r="V66" s="36"/>
      <c r="W66" s="36"/>
      <c r="X66" s="32"/>
      <c r="Y66" s="33"/>
      <c r="Z66" s="34"/>
      <c r="AA66" s="34"/>
      <c r="AB66" s="35"/>
      <c r="AC66" s="26"/>
      <c r="AD66" s="36"/>
      <c r="AE66" s="36"/>
      <c r="AF66" s="36"/>
      <c r="AG66" s="37"/>
      <c r="AH66" s="33"/>
      <c r="AI66" s="34"/>
      <c r="AJ66" s="34"/>
      <c r="AK66" s="35"/>
      <c r="AL66" s="26"/>
      <c r="AM66" s="36"/>
      <c r="AN66" s="36"/>
      <c r="AO66" s="36"/>
      <c r="AP66" s="37"/>
      <c r="AQ66" s="34"/>
      <c r="AR66" s="34"/>
      <c r="AS66" s="34"/>
      <c r="AT66" s="35"/>
      <c r="AU66" s="26"/>
      <c r="AV66" s="36"/>
      <c r="AW66" s="36"/>
      <c r="AX66" s="32"/>
      <c r="AY66" s="37"/>
      <c r="AZ66" s="34"/>
      <c r="BA66" s="34"/>
      <c r="BB66" s="39"/>
    </row>
    <row r="67" spans="2:54" s="23" customFormat="1" ht="17.25" customHeight="1" thickBot="1" x14ac:dyDescent="0.3">
      <c r="B67" s="63" t="s">
        <v>128</v>
      </c>
      <c r="C67" s="74"/>
      <c r="D67" s="75"/>
      <c r="E67" s="75"/>
      <c r="F67" s="75"/>
      <c r="G67" s="75"/>
      <c r="H67" s="76"/>
      <c r="I67" s="77"/>
      <c r="J67" s="77"/>
      <c r="K67" s="78"/>
      <c r="L67" s="73"/>
      <c r="M67" s="75"/>
      <c r="N67" s="75"/>
      <c r="O67" s="79"/>
      <c r="P67" s="80"/>
      <c r="Q67" s="81"/>
      <c r="R67" s="81"/>
      <c r="S67" s="81"/>
      <c r="T67" s="74"/>
      <c r="U67" s="105"/>
      <c r="V67" s="83"/>
      <c r="W67" s="83"/>
      <c r="X67" s="79"/>
      <c r="Y67" s="80"/>
      <c r="Z67" s="81"/>
      <c r="AA67" s="81"/>
      <c r="AB67" s="82"/>
      <c r="AC67" s="74"/>
      <c r="AD67" s="83"/>
      <c r="AE67" s="83"/>
      <c r="AF67" s="83"/>
      <c r="AG67" s="84"/>
      <c r="AH67" s="80"/>
      <c r="AI67" s="81"/>
      <c r="AJ67" s="81"/>
      <c r="AK67" s="82"/>
      <c r="AL67" s="74"/>
      <c r="AM67" s="83"/>
      <c r="AN67" s="83"/>
      <c r="AO67" s="83"/>
      <c r="AP67" s="84"/>
      <c r="AQ67" s="81"/>
      <c r="AR67" s="81"/>
      <c r="AS67" s="81"/>
      <c r="AT67" s="82"/>
      <c r="AU67" s="74"/>
      <c r="AV67" s="83"/>
      <c r="AW67" s="83"/>
      <c r="AX67" s="79"/>
      <c r="AY67" s="84"/>
      <c r="AZ67" s="81"/>
      <c r="BA67" s="81"/>
      <c r="BB67" s="85"/>
    </row>
    <row r="68" spans="2:54" s="51" customFormat="1" ht="7.5" customHeight="1" x14ac:dyDescent="0.25"/>
    <row r="69" spans="2:54" s="51" customFormat="1" x14ac:dyDescent="0.25">
      <c r="B69" s="64" t="s">
        <v>22</v>
      </c>
      <c r="C69" s="93">
        <f>ROUND((SUM(C64:G64)/5/12)*$C$87,0)</f>
        <v>0</v>
      </c>
      <c r="D69" s="93"/>
      <c r="E69" s="93"/>
      <c r="F69" s="93"/>
      <c r="G69" s="93"/>
      <c r="H69" s="93">
        <f>ROUND((SUM(H64:K64)/4/12)*$C$87,0)</f>
        <v>0</v>
      </c>
      <c r="I69" s="93"/>
      <c r="J69" s="93"/>
      <c r="K69" s="93"/>
      <c r="L69" s="93">
        <f>ROUND((SUM(L64:O64)/4/12)*$C$87,0)</f>
        <v>0</v>
      </c>
      <c r="M69" s="93"/>
      <c r="N69" s="93"/>
      <c r="O69" s="93"/>
      <c r="P69" s="93">
        <f>ROUND((SUM(P64:S64)/5/12)*$C$87,0)</f>
        <v>0</v>
      </c>
      <c r="Q69" s="93"/>
      <c r="R69" s="93"/>
      <c r="S69" s="93"/>
      <c r="T69" s="93">
        <f>ROUND((SUM(T64:X64)/4/12)*$C$87,0)</f>
        <v>0</v>
      </c>
      <c r="U69" s="93"/>
      <c r="V69" s="93"/>
      <c r="W69" s="93"/>
      <c r="X69" s="93"/>
      <c r="Y69" s="93">
        <f>ROUND((SUM(Y64:AB64)/4/12)*$C$87,0)</f>
        <v>0</v>
      </c>
      <c r="Z69" s="93"/>
      <c r="AA69" s="93"/>
      <c r="AB69" s="93"/>
      <c r="AC69" s="93">
        <f>ROUND((SUM(AC64:AF64)/5/12)*$C$87,0)</f>
        <v>0</v>
      </c>
      <c r="AD69" s="93"/>
      <c r="AE69" s="93"/>
      <c r="AF69" s="93"/>
      <c r="AG69" s="93">
        <f>ROUND((SUM(AG64:AK64)/4/12)*$C$87,0)</f>
        <v>0</v>
      </c>
      <c r="AH69" s="93"/>
      <c r="AI69" s="93"/>
      <c r="AJ69" s="93"/>
      <c r="AK69" s="93"/>
      <c r="AL69" s="93">
        <f>ROUND((SUM(AL64:AO64)/4/12)*$C$87,0)</f>
        <v>0</v>
      </c>
      <c r="AM69" s="93"/>
      <c r="AN69" s="93"/>
      <c r="AO69" s="93"/>
      <c r="AP69" s="93">
        <f>ROUND((SUM(AP64:AT64)/5/12)*$C$87,0)</f>
        <v>0</v>
      </c>
      <c r="AQ69" s="93"/>
      <c r="AR69" s="93"/>
      <c r="AS69" s="93"/>
      <c r="AT69" s="93"/>
      <c r="AU69" s="93">
        <f>ROUND((SUM(AU64:AX64)/4/12)*$C$87,0)</f>
        <v>0</v>
      </c>
      <c r="AV69" s="93"/>
      <c r="AW69" s="93"/>
      <c r="AX69" s="93"/>
      <c r="AY69" s="93">
        <f>ROUND((SUM(AY64:BB64)/4/12)*$C$87,0)</f>
        <v>0</v>
      </c>
      <c r="AZ69" s="93"/>
      <c r="BA69" s="93"/>
      <c r="BB69" s="93"/>
    </row>
    <row r="70" spans="2:54" s="51" customFormat="1" x14ac:dyDescent="0.25">
      <c r="B70" s="64" t="s">
        <v>23</v>
      </c>
      <c r="C70" s="93">
        <f>ROUND((SUM(C66:G66)/5/12)*$C$87,0)</f>
        <v>0</v>
      </c>
      <c r="D70" s="93"/>
      <c r="E70" s="93"/>
      <c r="F70" s="93"/>
      <c r="G70" s="93"/>
      <c r="H70" s="93">
        <f>ROUND((SUM(H66:K66)/4/12)*$C$87,0)</f>
        <v>0</v>
      </c>
      <c r="I70" s="93"/>
      <c r="J70" s="93"/>
      <c r="K70" s="93"/>
      <c r="L70" s="93">
        <f>ROUND((SUM(L66:O66)/4/12)*$C$87,0)</f>
        <v>0</v>
      </c>
      <c r="M70" s="93"/>
      <c r="N70" s="93"/>
      <c r="O70" s="93"/>
      <c r="P70" s="93">
        <f>ROUND((SUM(P66:S66)/5/12)*$C$87,0)</f>
        <v>0</v>
      </c>
      <c r="Q70" s="93"/>
      <c r="R70" s="93"/>
      <c r="S70" s="93"/>
      <c r="T70" s="93">
        <f>ROUND((SUM(T66:X66)/4/12)*$C$87,0)</f>
        <v>0</v>
      </c>
      <c r="U70" s="93"/>
      <c r="V70" s="93"/>
      <c r="W70" s="93"/>
      <c r="X70" s="93"/>
      <c r="Y70" s="93">
        <f>ROUND((SUM(Y66:AB66)/4/12)*$C$87,0)</f>
        <v>0</v>
      </c>
      <c r="Z70" s="93"/>
      <c r="AA70" s="93"/>
      <c r="AB70" s="93"/>
      <c r="AC70" s="93">
        <f>ROUND((SUM(AC66:AF66)/5/12)*$C$87,0)</f>
        <v>0</v>
      </c>
      <c r="AD70" s="93"/>
      <c r="AE70" s="93"/>
      <c r="AF70" s="93"/>
      <c r="AG70" s="93">
        <f>ROUND((SUM(AG66:AK66)/4/12)*$C$87,0)</f>
        <v>0</v>
      </c>
      <c r="AH70" s="93"/>
      <c r="AI70" s="93"/>
      <c r="AJ70" s="93"/>
      <c r="AK70" s="93"/>
      <c r="AL70" s="93">
        <f>ROUND((SUM(AL66:AO66)/4/12)*$C$87,0)</f>
        <v>0</v>
      </c>
      <c r="AM70" s="93"/>
      <c r="AN70" s="93"/>
      <c r="AO70" s="93"/>
      <c r="AP70" s="93">
        <f>ROUND((SUM(AP66:AT66)/5/12)*$C$87,0)</f>
        <v>0</v>
      </c>
      <c r="AQ70" s="93"/>
      <c r="AR70" s="93"/>
      <c r="AS70" s="93"/>
      <c r="AT70" s="93"/>
      <c r="AU70" s="93">
        <f>ROUND((SUM(AU66:AX66)/4/12)*$C$87,0)</f>
        <v>0</v>
      </c>
      <c r="AV70" s="93"/>
      <c r="AW70" s="93"/>
      <c r="AX70" s="93"/>
      <c r="AY70" s="93">
        <f>ROUND((SUM(AY66:BB66)/4/12)*$C$87,0)</f>
        <v>0</v>
      </c>
      <c r="AZ70" s="93"/>
      <c r="BA70" s="93"/>
      <c r="BB70" s="93"/>
    </row>
    <row r="71" spans="2:54" s="51" customFormat="1" ht="15.75" thickBot="1" x14ac:dyDescent="0.3"/>
    <row r="72" spans="2:54" s="23" customFormat="1" ht="17.25" customHeight="1" x14ac:dyDescent="0.25">
      <c r="B72" s="41" t="s">
        <v>20</v>
      </c>
      <c r="C72" s="52">
        <f>SUM(C73:C75)</f>
        <v>0</v>
      </c>
      <c r="D72" s="53">
        <f t="shared" ref="D72:BB72" si="8">SUM(D73:D75)</f>
        <v>0</v>
      </c>
      <c r="E72" s="53">
        <f t="shared" si="8"/>
        <v>0</v>
      </c>
      <c r="F72" s="53">
        <f t="shared" si="8"/>
        <v>0</v>
      </c>
      <c r="G72" s="53">
        <f t="shared" si="8"/>
        <v>0</v>
      </c>
      <c r="H72" s="54">
        <f t="shared" si="8"/>
        <v>0</v>
      </c>
      <c r="I72" s="53">
        <f t="shared" si="8"/>
        <v>0</v>
      </c>
      <c r="J72" s="53">
        <f t="shared" si="8"/>
        <v>0</v>
      </c>
      <c r="K72" s="55">
        <f t="shared" si="8"/>
        <v>0</v>
      </c>
      <c r="L72" s="54">
        <f t="shared" si="8"/>
        <v>0</v>
      </c>
      <c r="M72" s="53">
        <f t="shared" si="8"/>
        <v>0</v>
      </c>
      <c r="N72" s="53">
        <f t="shared" si="8"/>
        <v>0</v>
      </c>
      <c r="O72" s="56">
        <f t="shared" si="8"/>
        <v>0</v>
      </c>
      <c r="P72" s="57">
        <f t="shared" si="8"/>
        <v>0</v>
      </c>
      <c r="Q72" s="58">
        <f t="shared" si="8"/>
        <v>0</v>
      </c>
      <c r="R72" s="58">
        <f t="shared" si="8"/>
        <v>0</v>
      </c>
      <c r="S72" s="58">
        <f t="shared" si="8"/>
        <v>0</v>
      </c>
      <c r="T72" s="52">
        <f t="shared" si="8"/>
        <v>0</v>
      </c>
      <c r="U72" s="52">
        <f t="shared" si="8"/>
        <v>0</v>
      </c>
      <c r="V72" s="58">
        <f t="shared" si="8"/>
        <v>0</v>
      </c>
      <c r="W72" s="58">
        <f t="shared" si="8"/>
        <v>0</v>
      </c>
      <c r="X72" s="56">
        <f t="shared" si="8"/>
        <v>0</v>
      </c>
      <c r="Y72" s="57">
        <f t="shared" si="8"/>
        <v>0</v>
      </c>
      <c r="Z72" s="58">
        <f t="shared" si="8"/>
        <v>0</v>
      </c>
      <c r="AA72" s="58">
        <f t="shared" si="8"/>
        <v>0</v>
      </c>
      <c r="AB72" s="59">
        <f t="shared" si="8"/>
        <v>0</v>
      </c>
      <c r="AC72" s="52">
        <f t="shared" si="8"/>
        <v>0</v>
      </c>
      <c r="AD72" s="58">
        <f t="shared" si="8"/>
        <v>0</v>
      </c>
      <c r="AE72" s="58">
        <f t="shared" si="8"/>
        <v>0</v>
      </c>
      <c r="AF72" s="58">
        <f t="shared" si="8"/>
        <v>0</v>
      </c>
      <c r="AG72" s="52">
        <f t="shared" si="8"/>
        <v>0</v>
      </c>
      <c r="AH72" s="52">
        <f t="shared" si="8"/>
        <v>0</v>
      </c>
      <c r="AI72" s="58">
        <f t="shared" si="8"/>
        <v>0</v>
      </c>
      <c r="AJ72" s="58">
        <f t="shared" si="8"/>
        <v>0</v>
      </c>
      <c r="AK72" s="59">
        <f t="shared" si="8"/>
        <v>0</v>
      </c>
      <c r="AL72" s="52">
        <f t="shared" si="8"/>
        <v>0</v>
      </c>
      <c r="AM72" s="58">
        <f t="shared" si="8"/>
        <v>0</v>
      </c>
      <c r="AN72" s="58">
        <f t="shared" si="8"/>
        <v>0</v>
      </c>
      <c r="AO72" s="58">
        <f t="shared" si="8"/>
        <v>0</v>
      </c>
      <c r="AP72" s="52">
        <f t="shared" si="8"/>
        <v>0</v>
      </c>
      <c r="AQ72" s="58">
        <f t="shared" si="8"/>
        <v>0</v>
      </c>
      <c r="AR72" s="58">
        <f t="shared" si="8"/>
        <v>0</v>
      </c>
      <c r="AS72" s="58">
        <f t="shared" si="8"/>
        <v>0</v>
      </c>
      <c r="AT72" s="59">
        <f t="shared" si="8"/>
        <v>0</v>
      </c>
      <c r="AU72" s="52">
        <f t="shared" si="8"/>
        <v>0</v>
      </c>
      <c r="AV72" s="58">
        <f t="shared" si="8"/>
        <v>0</v>
      </c>
      <c r="AW72" s="58">
        <f t="shared" si="8"/>
        <v>0</v>
      </c>
      <c r="AX72" s="56">
        <f t="shared" si="8"/>
        <v>0</v>
      </c>
      <c r="AY72" s="52">
        <f t="shared" si="8"/>
        <v>0</v>
      </c>
      <c r="AZ72" s="58">
        <f t="shared" si="8"/>
        <v>0</v>
      </c>
      <c r="BA72" s="58">
        <f t="shared" si="8"/>
        <v>0</v>
      </c>
      <c r="BB72" s="60">
        <f t="shared" si="8"/>
        <v>0</v>
      </c>
    </row>
    <row r="73" spans="2:54" s="23" customFormat="1" ht="17.25" customHeight="1" x14ac:dyDescent="0.25">
      <c r="B73" s="61" t="s">
        <v>98</v>
      </c>
      <c r="C73" s="26"/>
      <c r="D73" s="27"/>
      <c r="E73" s="27"/>
      <c r="F73" s="27"/>
      <c r="G73" s="27"/>
      <c r="H73" s="28"/>
      <c r="I73" s="29"/>
      <c r="J73" s="29"/>
      <c r="K73" s="30"/>
      <c r="L73" s="31"/>
      <c r="M73" s="27"/>
      <c r="N73" s="27"/>
      <c r="O73" s="32"/>
      <c r="P73" s="33"/>
      <c r="Q73" s="34"/>
      <c r="R73" s="34"/>
      <c r="S73" s="34"/>
      <c r="T73" s="26"/>
      <c r="U73" s="104"/>
      <c r="V73" s="36"/>
      <c r="W73" s="36"/>
      <c r="X73" s="32"/>
      <c r="Y73" s="33"/>
      <c r="Z73" s="34"/>
      <c r="AA73" s="34"/>
      <c r="AB73" s="35"/>
      <c r="AC73" s="26"/>
      <c r="AD73" s="36"/>
      <c r="AE73" s="36"/>
      <c r="AF73" s="36"/>
      <c r="AG73" s="37"/>
      <c r="AH73" s="33"/>
      <c r="AI73" s="34"/>
      <c r="AJ73" s="34"/>
      <c r="AK73" s="35"/>
      <c r="AL73" s="26"/>
      <c r="AM73" s="36"/>
      <c r="AN73" s="36"/>
      <c r="AO73" s="36"/>
      <c r="AP73" s="37"/>
      <c r="AQ73" s="34"/>
      <c r="AR73" s="34"/>
      <c r="AS73" s="34"/>
      <c r="AT73" s="35"/>
      <c r="AU73" s="26"/>
      <c r="AV73" s="36"/>
      <c r="AW73" s="36"/>
      <c r="AX73" s="32"/>
      <c r="AY73" s="37"/>
      <c r="AZ73" s="34"/>
      <c r="BA73" s="34"/>
      <c r="BB73" s="39"/>
    </row>
    <row r="74" spans="2:54" s="23" customFormat="1" ht="17.25" customHeight="1" x14ac:dyDescent="0.25">
      <c r="B74" s="62" t="s">
        <v>96</v>
      </c>
      <c r="C74" s="26"/>
      <c r="D74" s="27"/>
      <c r="E74" s="27"/>
      <c r="F74" s="27"/>
      <c r="G74" s="27"/>
      <c r="H74" s="28"/>
      <c r="I74" s="29"/>
      <c r="J74" s="29"/>
      <c r="K74" s="30"/>
      <c r="L74" s="31"/>
      <c r="M74" s="27"/>
      <c r="N74" s="27"/>
      <c r="O74" s="32"/>
      <c r="P74" s="33"/>
      <c r="Q74" s="34"/>
      <c r="R74" s="34"/>
      <c r="S74" s="34"/>
      <c r="T74" s="26"/>
      <c r="U74" s="104"/>
      <c r="V74" s="36"/>
      <c r="W74" s="36"/>
      <c r="X74" s="32"/>
      <c r="Y74" s="33"/>
      <c r="Z74" s="34"/>
      <c r="AA74" s="34"/>
      <c r="AB74" s="35"/>
      <c r="AC74" s="26"/>
      <c r="AD74" s="36"/>
      <c r="AE74" s="36"/>
      <c r="AF74" s="36"/>
      <c r="AG74" s="37"/>
      <c r="AH74" s="33"/>
      <c r="AI74" s="34"/>
      <c r="AJ74" s="34"/>
      <c r="AK74" s="35"/>
      <c r="AL74" s="26"/>
      <c r="AM74" s="36"/>
      <c r="AN74" s="36"/>
      <c r="AO74" s="36"/>
      <c r="AP74" s="37"/>
      <c r="AQ74" s="34"/>
      <c r="AR74" s="34"/>
      <c r="AS74" s="34"/>
      <c r="AT74" s="35"/>
      <c r="AU74" s="26"/>
      <c r="AV74" s="36"/>
      <c r="AW74" s="36"/>
      <c r="AX74" s="32"/>
      <c r="AY74" s="37"/>
      <c r="AZ74" s="34"/>
      <c r="BA74" s="34"/>
      <c r="BB74" s="39"/>
    </row>
    <row r="75" spans="2:54" s="23" customFormat="1" ht="17.25" customHeight="1" x14ac:dyDescent="0.25">
      <c r="B75" s="61" t="s">
        <v>21</v>
      </c>
      <c r="C75" s="26"/>
      <c r="D75" s="27"/>
      <c r="E75" s="27"/>
      <c r="F75" s="27"/>
      <c r="G75" s="27"/>
      <c r="H75" s="28"/>
      <c r="I75" s="29"/>
      <c r="J75" s="29"/>
      <c r="K75" s="30"/>
      <c r="L75" s="31"/>
      <c r="M75" s="27"/>
      <c r="N75" s="27"/>
      <c r="O75" s="32"/>
      <c r="P75" s="33"/>
      <c r="Q75" s="34"/>
      <c r="R75" s="34"/>
      <c r="S75" s="34"/>
      <c r="T75" s="26"/>
      <c r="U75" s="104"/>
      <c r="V75" s="36"/>
      <c r="W75" s="36"/>
      <c r="X75" s="32"/>
      <c r="Y75" s="33"/>
      <c r="Z75" s="34"/>
      <c r="AA75" s="34"/>
      <c r="AB75" s="35"/>
      <c r="AC75" s="26"/>
      <c r="AD75" s="36"/>
      <c r="AE75" s="36"/>
      <c r="AF75" s="36"/>
      <c r="AG75" s="37"/>
      <c r="AH75" s="33"/>
      <c r="AI75" s="34"/>
      <c r="AJ75" s="34"/>
      <c r="AK75" s="35"/>
      <c r="AL75" s="26"/>
      <c r="AM75" s="36"/>
      <c r="AN75" s="36"/>
      <c r="AO75" s="36"/>
      <c r="AP75" s="37"/>
      <c r="AQ75" s="34"/>
      <c r="AR75" s="34"/>
      <c r="AS75" s="34"/>
      <c r="AT75" s="35"/>
      <c r="AU75" s="26"/>
      <c r="AV75" s="36"/>
      <c r="AW75" s="36"/>
      <c r="AX75" s="32"/>
      <c r="AY75" s="37"/>
      <c r="AZ75" s="34"/>
      <c r="BA75" s="34"/>
      <c r="BB75" s="39"/>
    </row>
    <row r="76" spans="2:54" s="23" customFormat="1" ht="17.25" customHeight="1" thickBot="1" x14ac:dyDescent="0.3">
      <c r="B76" s="63" t="s">
        <v>128</v>
      </c>
      <c r="C76" s="74"/>
      <c r="D76" s="75"/>
      <c r="E76" s="75"/>
      <c r="F76" s="75"/>
      <c r="G76" s="75"/>
      <c r="H76" s="76"/>
      <c r="I76" s="77"/>
      <c r="J76" s="77"/>
      <c r="K76" s="78"/>
      <c r="L76" s="73"/>
      <c r="M76" s="75"/>
      <c r="N76" s="75"/>
      <c r="O76" s="79"/>
      <c r="P76" s="80"/>
      <c r="Q76" s="81"/>
      <c r="R76" s="81"/>
      <c r="S76" s="81"/>
      <c r="T76" s="74"/>
      <c r="U76" s="105"/>
      <c r="V76" s="83"/>
      <c r="W76" s="83"/>
      <c r="X76" s="79"/>
      <c r="Y76" s="80"/>
      <c r="Z76" s="81"/>
      <c r="AA76" s="81"/>
      <c r="AB76" s="82"/>
      <c r="AC76" s="74"/>
      <c r="AD76" s="83"/>
      <c r="AE76" s="83"/>
      <c r="AF76" s="83"/>
      <c r="AG76" s="84"/>
      <c r="AH76" s="80"/>
      <c r="AI76" s="81"/>
      <c r="AJ76" s="81"/>
      <c r="AK76" s="82"/>
      <c r="AL76" s="74"/>
      <c r="AM76" s="83"/>
      <c r="AN76" s="83"/>
      <c r="AO76" s="83"/>
      <c r="AP76" s="84"/>
      <c r="AQ76" s="81"/>
      <c r="AR76" s="81"/>
      <c r="AS76" s="81"/>
      <c r="AT76" s="82"/>
      <c r="AU76" s="74"/>
      <c r="AV76" s="83"/>
      <c r="AW76" s="83"/>
      <c r="AX76" s="79"/>
      <c r="AY76" s="84"/>
      <c r="AZ76" s="81"/>
      <c r="BA76" s="81"/>
      <c r="BB76" s="85"/>
    </row>
    <row r="77" spans="2:54" s="51" customFormat="1" ht="7.5" customHeight="1" x14ac:dyDescent="0.25"/>
    <row r="78" spans="2:54" s="51" customFormat="1" x14ac:dyDescent="0.25">
      <c r="B78" s="64" t="s">
        <v>22</v>
      </c>
      <c r="C78" s="93">
        <f>ROUND((SUM(C73:G73)/5/12)*$C$87,0)</f>
        <v>0</v>
      </c>
      <c r="D78" s="93"/>
      <c r="E78" s="93"/>
      <c r="F78" s="93"/>
      <c r="G78" s="93"/>
      <c r="H78" s="93">
        <f>ROUND((SUM(H73:K73)/4/12)*$C$87,0)</f>
        <v>0</v>
      </c>
      <c r="I78" s="93"/>
      <c r="J78" s="93"/>
      <c r="K78" s="93"/>
      <c r="L78" s="93">
        <f>ROUND((SUM(L73:O73)/4/12)*$C$87,0)</f>
        <v>0</v>
      </c>
      <c r="M78" s="93"/>
      <c r="N78" s="93"/>
      <c r="O78" s="93"/>
      <c r="P78" s="93">
        <f>ROUND((SUM(P73:S73)/5/12)*$C$87,0)</f>
        <v>0</v>
      </c>
      <c r="Q78" s="93"/>
      <c r="R78" s="93"/>
      <c r="S78" s="93"/>
      <c r="T78" s="93">
        <f>ROUND((SUM(T73:X73)/4/12)*$C$87,0)</f>
        <v>0</v>
      </c>
      <c r="U78" s="93"/>
      <c r="V78" s="93"/>
      <c r="W78" s="93"/>
      <c r="X78" s="93"/>
      <c r="Y78" s="93">
        <f>ROUND((SUM(Y73:AB73)/4/12)*$C$87,0)</f>
        <v>0</v>
      </c>
      <c r="Z78" s="93"/>
      <c r="AA78" s="93"/>
      <c r="AB78" s="93"/>
      <c r="AC78" s="93">
        <f>ROUND((SUM(AC73:AF73)/5/12)*$C$87,0)</f>
        <v>0</v>
      </c>
      <c r="AD78" s="93"/>
      <c r="AE78" s="93"/>
      <c r="AF78" s="93"/>
      <c r="AG78" s="93">
        <f>ROUND((SUM(AG73:AK73)/4/12)*$C$87,0)</f>
        <v>0</v>
      </c>
      <c r="AH78" s="93"/>
      <c r="AI78" s="93"/>
      <c r="AJ78" s="93"/>
      <c r="AK78" s="93"/>
      <c r="AL78" s="93">
        <f>ROUND((SUM(AL73:AO73)/4/12)*$C$87,0)</f>
        <v>0</v>
      </c>
      <c r="AM78" s="93"/>
      <c r="AN78" s="93"/>
      <c r="AO78" s="93"/>
      <c r="AP78" s="93">
        <f>ROUND((SUM(AP73:AT73)/5/12)*$C$87,0)</f>
        <v>0</v>
      </c>
      <c r="AQ78" s="93"/>
      <c r="AR78" s="93"/>
      <c r="AS78" s="93"/>
      <c r="AT78" s="93"/>
      <c r="AU78" s="93">
        <f>ROUND((SUM(AU73:AX73)/4/12)*$C$87,0)</f>
        <v>0</v>
      </c>
      <c r="AV78" s="93"/>
      <c r="AW78" s="93"/>
      <c r="AX78" s="93"/>
      <c r="AY78" s="93">
        <f>ROUND((SUM(AY73:BB73)/4/12)*$C$87,0)</f>
        <v>0</v>
      </c>
      <c r="AZ78" s="93"/>
      <c r="BA78" s="93"/>
      <c r="BB78" s="93"/>
    </row>
    <row r="79" spans="2:54" s="51" customFormat="1" x14ac:dyDescent="0.25">
      <c r="B79" s="64" t="s">
        <v>23</v>
      </c>
      <c r="C79" s="93">
        <f>ROUND((SUM(C75:G75)/5/12)*$C$87,0)</f>
        <v>0</v>
      </c>
      <c r="D79" s="93"/>
      <c r="E79" s="93"/>
      <c r="F79" s="93"/>
      <c r="G79" s="93"/>
      <c r="H79" s="93">
        <f>ROUND((SUM(H75:K75)/4/12)*$C$87,0)</f>
        <v>0</v>
      </c>
      <c r="I79" s="93"/>
      <c r="J79" s="93"/>
      <c r="K79" s="93"/>
      <c r="L79" s="93">
        <f>ROUND((SUM(L75:O75)/4/12)*$C$87,0)</f>
        <v>0</v>
      </c>
      <c r="M79" s="93"/>
      <c r="N79" s="93"/>
      <c r="O79" s="93"/>
      <c r="P79" s="93">
        <f>ROUND((SUM(P75:S75)/5/12)*$C$87,0)</f>
        <v>0</v>
      </c>
      <c r="Q79" s="93"/>
      <c r="R79" s="93"/>
      <c r="S79" s="93"/>
      <c r="T79" s="93">
        <f>ROUND((SUM(T75:X75)/4/12)*$C$87,0)</f>
        <v>0</v>
      </c>
      <c r="U79" s="93"/>
      <c r="V79" s="93"/>
      <c r="W79" s="93"/>
      <c r="X79" s="93"/>
      <c r="Y79" s="93">
        <f>ROUND((SUM(Y75:AB75)/4/12)*$C$87,0)</f>
        <v>0</v>
      </c>
      <c r="Z79" s="93"/>
      <c r="AA79" s="93"/>
      <c r="AB79" s="93"/>
      <c r="AC79" s="93">
        <f>ROUND((SUM(AC75:AF75)/5/12)*$C$87,0)</f>
        <v>0</v>
      </c>
      <c r="AD79" s="93"/>
      <c r="AE79" s="93"/>
      <c r="AF79" s="93"/>
      <c r="AG79" s="93">
        <f>ROUND((SUM(AG75:AK75)/4/12)*$C$87,0)</f>
        <v>0</v>
      </c>
      <c r="AH79" s="93"/>
      <c r="AI79" s="93"/>
      <c r="AJ79" s="93"/>
      <c r="AK79" s="93"/>
      <c r="AL79" s="93">
        <f>ROUND((SUM(AL75:AO75)/4/12)*$C$87,0)</f>
        <v>0</v>
      </c>
      <c r="AM79" s="93"/>
      <c r="AN79" s="93"/>
      <c r="AO79" s="93"/>
      <c r="AP79" s="93">
        <f>ROUND((SUM(AP75:AT75)/5/12)*$C$87,0)</f>
        <v>0</v>
      </c>
      <c r="AQ79" s="93"/>
      <c r="AR79" s="93"/>
      <c r="AS79" s="93"/>
      <c r="AT79" s="93"/>
      <c r="AU79" s="93">
        <f>ROUND((SUM(AU75:AX75)/4/12)*$C$87,0)</f>
        <v>0</v>
      </c>
      <c r="AV79" s="93"/>
      <c r="AW79" s="93"/>
      <c r="AX79" s="93"/>
      <c r="AY79" s="93">
        <f>ROUND((SUM(AY75:BB75)/4/12)*$C$87,0)</f>
        <v>0</v>
      </c>
      <c r="AZ79" s="93"/>
      <c r="BA79" s="93"/>
      <c r="BB79" s="93"/>
    </row>
    <row r="82" spans="1:54" x14ac:dyDescent="0.2">
      <c r="A82" s="48"/>
      <c r="B82" s="65" t="s">
        <v>80</v>
      </c>
      <c r="C82" s="91">
        <f>C15+C24+C33+C42+C51+C60+C69+C78</f>
        <v>0</v>
      </c>
      <c r="D82" s="91"/>
      <c r="E82" s="91"/>
      <c r="F82" s="91"/>
      <c r="G82" s="91"/>
      <c r="H82" s="91">
        <f>H15+H24+H33+H42+H51+H60+H69+H78</f>
        <v>0</v>
      </c>
      <c r="I82" s="91"/>
      <c r="J82" s="91"/>
      <c r="K82" s="91"/>
      <c r="L82" s="91">
        <f>L15+L24+L33+L42+L51+L60+L69+L78</f>
        <v>0</v>
      </c>
      <c r="M82" s="91"/>
      <c r="N82" s="91"/>
      <c r="O82" s="91"/>
      <c r="P82" s="91">
        <f>P15+P24+P33+P42+P51+P60+P69+P78</f>
        <v>0</v>
      </c>
      <c r="Q82" s="91"/>
      <c r="R82" s="91"/>
      <c r="S82" s="91"/>
      <c r="T82" s="91">
        <f>T15+T24+T33+T42+T51+T60+T69+T78</f>
        <v>0</v>
      </c>
      <c r="U82" s="91"/>
      <c r="V82" s="91"/>
      <c r="W82" s="91"/>
      <c r="X82" s="91"/>
      <c r="Y82" s="91">
        <f>Y15+Y24+Y33+Y42+Y51+Y60+Y69+Y78</f>
        <v>0</v>
      </c>
      <c r="Z82" s="91"/>
      <c r="AA82" s="91"/>
      <c r="AB82" s="91"/>
      <c r="AC82" s="91">
        <f>AC15+AC24+AC33+AC42+AC51+AC60+AC69+AC78</f>
        <v>0</v>
      </c>
      <c r="AD82" s="91"/>
      <c r="AE82" s="91"/>
      <c r="AF82" s="91"/>
      <c r="AG82" s="91">
        <f>AG15+AG24+AG33+AG42+AG51+AG60+AG69+AG78</f>
        <v>0</v>
      </c>
      <c r="AH82" s="91"/>
      <c r="AI82" s="91"/>
      <c r="AJ82" s="91"/>
      <c r="AK82" s="91"/>
      <c r="AL82" s="91">
        <f>AL15+AL24+AL33+AL42+AL51+AL60+AL69+AL78</f>
        <v>0</v>
      </c>
      <c r="AM82" s="91"/>
      <c r="AN82" s="91"/>
      <c r="AO82" s="91"/>
      <c r="AP82" s="91">
        <f>AP15+AP24+AP33+AP42+AP51+AP60+AP69+AP78</f>
        <v>0</v>
      </c>
      <c r="AQ82" s="91"/>
      <c r="AR82" s="91"/>
      <c r="AS82" s="91"/>
      <c r="AT82" s="91"/>
      <c r="AU82" s="91">
        <f>AU15+AU24+AU33+AU42+AU51+AU60+AU69+AU78</f>
        <v>0</v>
      </c>
      <c r="AV82" s="91"/>
      <c r="AW82" s="91"/>
      <c r="AX82" s="91"/>
      <c r="AY82" s="91">
        <f>AY15+AY24+AY33+AY42+AY51+AY60+AY69+AY78</f>
        <v>0</v>
      </c>
      <c r="AZ82" s="91"/>
      <c r="BA82" s="91"/>
      <c r="BB82" s="95"/>
    </row>
    <row r="83" spans="1:54" x14ac:dyDescent="0.2">
      <c r="A83" s="24"/>
      <c r="B83" s="66" t="s">
        <v>81</v>
      </c>
      <c r="C83" s="92">
        <f>C16+C25+C34+C43+C52+C61+C70+C79</f>
        <v>0</v>
      </c>
      <c r="D83" s="92"/>
      <c r="E83" s="92"/>
      <c r="F83" s="92"/>
      <c r="G83" s="92"/>
      <c r="H83" s="92">
        <f>H16+H25+H34+H43+H52+H61+H70+H79</f>
        <v>0</v>
      </c>
      <c r="I83" s="92"/>
      <c r="J83" s="92"/>
      <c r="K83" s="92"/>
      <c r="L83" s="92">
        <f>L16+L25+L34+L43+L52+L61+L70+L79</f>
        <v>0</v>
      </c>
      <c r="M83" s="92"/>
      <c r="N83" s="92"/>
      <c r="O83" s="92"/>
      <c r="P83" s="92">
        <f>P16+P25+P34+P43+P52+P61+P70+P79</f>
        <v>0</v>
      </c>
      <c r="Q83" s="92"/>
      <c r="R83" s="92"/>
      <c r="S83" s="92"/>
      <c r="T83" s="92">
        <f>T16+T25+T34+T43+T52+T61+T70+T79</f>
        <v>0</v>
      </c>
      <c r="U83" s="92"/>
      <c r="V83" s="92"/>
      <c r="W83" s="92"/>
      <c r="X83" s="92"/>
      <c r="Y83" s="92">
        <f>Y16+Y25+Y34+Y43+Y52+Y61+Y70+Y79</f>
        <v>0</v>
      </c>
      <c r="Z83" s="92"/>
      <c r="AA83" s="92"/>
      <c r="AB83" s="92"/>
      <c r="AC83" s="92">
        <f>AC16+AC25+AC34+AC43+AC52+AC61+AC70+AC79</f>
        <v>0</v>
      </c>
      <c r="AD83" s="92"/>
      <c r="AE83" s="92"/>
      <c r="AF83" s="92"/>
      <c r="AG83" s="92">
        <f>AG16+AG25+AG34+AG43+AG52+AG61+AG70+AG79</f>
        <v>0</v>
      </c>
      <c r="AH83" s="92"/>
      <c r="AI83" s="92"/>
      <c r="AJ83" s="92"/>
      <c r="AK83" s="92"/>
      <c r="AL83" s="92">
        <f>AL16+AL25+AL34+AL43+AL52+AL61+AL70+AL79</f>
        <v>0</v>
      </c>
      <c r="AM83" s="92"/>
      <c r="AN83" s="92"/>
      <c r="AO83" s="92"/>
      <c r="AP83" s="92">
        <f>AP16+AP25+AP34+AP43+AP52+AP61+AP70+AP79</f>
        <v>0</v>
      </c>
      <c r="AQ83" s="92"/>
      <c r="AR83" s="92"/>
      <c r="AS83" s="92"/>
      <c r="AT83" s="92"/>
      <c r="AU83" s="92">
        <f>AU16+AU25+AU34+AU43+AU52+AU61+AU70+AU79</f>
        <v>0</v>
      </c>
      <c r="AV83" s="92"/>
      <c r="AW83" s="92"/>
      <c r="AX83" s="92"/>
      <c r="AY83" s="92">
        <f>AY16+AY25+AY34+AY43+AY52+AY61+AY70+AY79</f>
        <v>0</v>
      </c>
      <c r="AZ83" s="92"/>
      <c r="BA83" s="92"/>
      <c r="BB83" s="94"/>
    </row>
    <row r="84" spans="1:54" x14ac:dyDescent="0.2">
      <c r="A84" s="49"/>
      <c r="B84" s="67" t="s">
        <v>25</v>
      </c>
      <c r="C84" s="87">
        <f>SUM(C82:G83)</f>
        <v>0</v>
      </c>
      <c r="D84" s="87"/>
      <c r="E84" s="87"/>
      <c r="F84" s="87"/>
      <c r="G84" s="87"/>
      <c r="H84" s="87">
        <f>SUM(H82:K83)</f>
        <v>0</v>
      </c>
      <c r="I84" s="87"/>
      <c r="J84" s="87"/>
      <c r="K84" s="87"/>
      <c r="L84" s="87">
        <f>SUM(L82:O83)</f>
        <v>0</v>
      </c>
      <c r="M84" s="87"/>
      <c r="N84" s="87"/>
      <c r="O84" s="87"/>
      <c r="P84" s="87">
        <f>SUM(P82:S83)</f>
        <v>0</v>
      </c>
      <c r="Q84" s="87"/>
      <c r="R84" s="87"/>
      <c r="S84" s="87"/>
      <c r="T84" s="87">
        <f>SUM(T82:X83)</f>
        <v>0</v>
      </c>
      <c r="U84" s="87"/>
      <c r="V84" s="87"/>
      <c r="W84" s="87"/>
      <c r="X84" s="87"/>
      <c r="Y84" s="87">
        <f>SUM(Y82:AB83)</f>
        <v>0</v>
      </c>
      <c r="Z84" s="87"/>
      <c r="AA84" s="87"/>
      <c r="AB84" s="87"/>
      <c r="AC84" s="87">
        <f>SUM(AC82:AF83)</f>
        <v>0</v>
      </c>
      <c r="AD84" s="87"/>
      <c r="AE84" s="87"/>
      <c r="AF84" s="87"/>
      <c r="AG84" s="87">
        <f>SUM(AG82:AK83)</f>
        <v>0</v>
      </c>
      <c r="AH84" s="87"/>
      <c r="AI84" s="87"/>
      <c r="AJ84" s="87"/>
      <c r="AK84" s="87"/>
      <c r="AL84" s="87">
        <f>SUM(AL82:AO83)</f>
        <v>0</v>
      </c>
      <c r="AM84" s="87"/>
      <c r="AN84" s="87"/>
      <c r="AO84" s="87"/>
      <c r="AP84" s="87">
        <f>SUM(AP82:AT83)</f>
        <v>0</v>
      </c>
      <c r="AQ84" s="87"/>
      <c r="AR84" s="87"/>
      <c r="AS84" s="87"/>
      <c r="AT84" s="87"/>
      <c r="AU84" s="87">
        <f>SUM(AU82:AX83)</f>
        <v>0</v>
      </c>
      <c r="AV84" s="87"/>
      <c r="AW84" s="87"/>
      <c r="AX84" s="87"/>
      <c r="AY84" s="87">
        <f>SUM(AY82:BB83)</f>
        <v>0</v>
      </c>
      <c r="AZ84" s="87"/>
      <c r="BA84" s="87"/>
      <c r="BB84" s="88"/>
    </row>
    <row r="86" spans="1:54" s="51" customFormat="1" x14ac:dyDescent="0.25"/>
    <row r="87" spans="1:54" x14ac:dyDescent="0.2">
      <c r="B87" s="68" t="s">
        <v>24</v>
      </c>
      <c r="C87" s="89">
        <v>620073</v>
      </c>
      <c r="D87" s="90"/>
      <c r="E87" s="69"/>
      <c r="F87" s="69"/>
      <c r="G87" s="69"/>
    </row>
    <row r="91" spans="1:54" x14ac:dyDescent="0.2">
      <c r="B91" s="40"/>
    </row>
  </sheetData>
  <mergeCells count="241">
    <mergeCell ref="C4:G4"/>
    <mergeCell ref="L4:O4"/>
    <mergeCell ref="T4:X4"/>
    <mergeCell ref="AC4:AF4"/>
    <mergeCell ref="AL4:AP4"/>
    <mergeCell ref="AT4:AX4"/>
    <mergeCell ref="P15:S15"/>
    <mergeCell ref="AC15:AF15"/>
    <mergeCell ref="AP15:AT15"/>
    <mergeCell ref="G5:K5"/>
    <mergeCell ref="P5:S5"/>
    <mergeCell ref="Y5:AB5"/>
    <mergeCell ref="AG5:AK5"/>
    <mergeCell ref="AP5:AT5"/>
    <mergeCell ref="AG15:AK15"/>
    <mergeCell ref="AY5:BB5"/>
    <mergeCell ref="L16:O16"/>
    <mergeCell ref="T15:X15"/>
    <mergeCell ref="T16:X16"/>
    <mergeCell ref="Y15:AB15"/>
    <mergeCell ref="Y16:AB16"/>
    <mergeCell ref="C15:G15"/>
    <mergeCell ref="C16:G16"/>
    <mergeCell ref="P16:S16"/>
    <mergeCell ref="AC16:AF16"/>
    <mergeCell ref="AY15:BB15"/>
    <mergeCell ref="AY16:BB16"/>
    <mergeCell ref="AG16:AK16"/>
    <mergeCell ref="AL15:AO15"/>
    <mergeCell ref="AL16:AO16"/>
    <mergeCell ref="AU15:AX15"/>
    <mergeCell ref="AU16:AX16"/>
    <mergeCell ref="AP16:AT16"/>
    <mergeCell ref="H15:K15"/>
    <mergeCell ref="H16:K16"/>
    <mergeCell ref="L15:O15"/>
    <mergeCell ref="AG24:AK24"/>
    <mergeCell ref="AL24:AO24"/>
    <mergeCell ref="AP24:AT24"/>
    <mergeCell ref="AU24:AX24"/>
    <mergeCell ref="AY24:BB24"/>
    <mergeCell ref="C25:G25"/>
    <mergeCell ref="H25:K25"/>
    <mergeCell ref="L25:O25"/>
    <mergeCell ref="P25:S25"/>
    <mergeCell ref="T25:X25"/>
    <mergeCell ref="AY25:BB25"/>
    <mergeCell ref="Y25:AB25"/>
    <mergeCell ref="AC25:AF25"/>
    <mergeCell ref="AG25:AK25"/>
    <mergeCell ref="AL25:AO25"/>
    <mergeCell ref="AP25:AT25"/>
    <mergeCell ref="AU25:AX25"/>
    <mergeCell ref="C24:G24"/>
    <mergeCell ref="H24:K24"/>
    <mergeCell ref="L24:O24"/>
    <mergeCell ref="P24:S24"/>
    <mergeCell ref="T24:X24"/>
    <mergeCell ref="Y24:AB24"/>
    <mergeCell ref="AC24:AF24"/>
    <mergeCell ref="AP33:AT33"/>
    <mergeCell ref="AU33:AX33"/>
    <mergeCell ref="AY33:BB33"/>
    <mergeCell ref="C34:G34"/>
    <mergeCell ref="H34:K34"/>
    <mergeCell ref="L34:O34"/>
    <mergeCell ref="P34:S34"/>
    <mergeCell ref="T34:X34"/>
    <mergeCell ref="AY34:BB34"/>
    <mergeCell ref="Y34:AB34"/>
    <mergeCell ref="AC34:AF34"/>
    <mergeCell ref="AG34:AK34"/>
    <mergeCell ref="AL34:AO34"/>
    <mergeCell ref="AP34:AT34"/>
    <mergeCell ref="AU34:AX34"/>
    <mergeCell ref="C33:G33"/>
    <mergeCell ref="H33:K33"/>
    <mergeCell ref="L33:O33"/>
    <mergeCell ref="P33:S33"/>
    <mergeCell ref="T33:X33"/>
    <mergeCell ref="Y33:AB33"/>
    <mergeCell ref="AC33:AF33"/>
    <mergeCell ref="AG33:AK33"/>
    <mergeCell ref="AL33:AO33"/>
    <mergeCell ref="AP42:AT42"/>
    <mergeCell ref="AU42:AX42"/>
    <mergeCell ref="AY42:BB42"/>
    <mergeCell ref="C43:G43"/>
    <mergeCell ref="H43:K43"/>
    <mergeCell ref="L43:O43"/>
    <mergeCell ref="P43:S43"/>
    <mergeCell ref="T43:X43"/>
    <mergeCell ref="AY43:BB43"/>
    <mergeCell ref="Y43:AB43"/>
    <mergeCell ref="AC43:AF43"/>
    <mergeCell ref="AG43:AK43"/>
    <mergeCell ref="AL43:AO43"/>
    <mergeCell ref="AP43:AT43"/>
    <mergeCell ref="AU43:AX43"/>
    <mergeCell ref="C42:G42"/>
    <mergeCell ref="H42:K42"/>
    <mergeCell ref="L42:O42"/>
    <mergeCell ref="P42:S42"/>
    <mergeCell ref="T42:X42"/>
    <mergeCell ref="Y42:AB42"/>
    <mergeCell ref="AC42:AF42"/>
    <mergeCell ref="AG42:AK42"/>
    <mergeCell ref="AL42:AO42"/>
    <mergeCell ref="AP51:AT51"/>
    <mergeCell ref="AU51:AX51"/>
    <mergeCell ref="AY51:BB51"/>
    <mergeCell ref="C52:G52"/>
    <mergeCell ref="H52:K52"/>
    <mergeCell ref="L52:O52"/>
    <mergeCell ref="P52:S52"/>
    <mergeCell ref="T52:X52"/>
    <mergeCell ref="AY52:BB52"/>
    <mergeCell ref="Y52:AB52"/>
    <mergeCell ref="AC52:AF52"/>
    <mergeCell ref="AG52:AK52"/>
    <mergeCell ref="AL52:AO52"/>
    <mergeCell ref="AP52:AT52"/>
    <mergeCell ref="AU52:AX52"/>
    <mergeCell ref="C51:G51"/>
    <mergeCell ref="H51:K51"/>
    <mergeCell ref="L51:O51"/>
    <mergeCell ref="P51:S51"/>
    <mergeCell ref="T51:X51"/>
    <mergeCell ref="Y51:AB51"/>
    <mergeCell ref="AC51:AF51"/>
    <mergeCell ref="AG51:AK51"/>
    <mergeCell ref="AL51:AO51"/>
    <mergeCell ref="AP60:AT60"/>
    <mergeCell ref="AU60:AX60"/>
    <mergeCell ref="AY60:BB60"/>
    <mergeCell ref="C61:G61"/>
    <mergeCell ref="H61:K61"/>
    <mergeCell ref="L61:O61"/>
    <mergeCell ref="P61:S61"/>
    <mergeCell ref="T61:X61"/>
    <mergeCell ref="AY61:BB61"/>
    <mergeCell ref="Y61:AB61"/>
    <mergeCell ref="AC61:AF61"/>
    <mergeCell ref="AG61:AK61"/>
    <mergeCell ref="AL61:AO61"/>
    <mergeCell ref="AP61:AT61"/>
    <mergeCell ref="AU61:AX61"/>
    <mergeCell ref="C60:G60"/>
    <mergeCell ref="H60:K60"/>
    <mergeCell ref="L60:O60"/>
    <mergeCell ref="P60:S60"/>
    <mergeCell ref="T60:X60"/>
    <mergeCell ref="Y60:AB60"/>
    <mergeCell ref="AC60:AF60"/>
    <mergeCell ref="AG60:AK60"/>
    <mergeCell ref="AL60:AO60"/>
    <mergeCell ref="AP69:AT69"/>
    <mergeCell ref="AU69:AX69"/>
    <mergeCell ref="AY69:BB69"/>
    <mergeCell ref="C70:G70"/>
    <mergeCell ref="H70:K70"/>
    <mergeCell ref="L70:O70"/>
    <mergeCell ref="P70:S70"/>
    <mergeCell ref="T70:X70"/>
    <mergeCell ref="AY70:BB70"/>
    <mergeCell ref="Y70:AB70"/>
    <mergeCell ref="AC70:AF70"/>
    <mergeCell ref="AG70:AK70"/>
    <mergeCell ref="AL70:AO70"/>
    <mergeCell ref="AP70:AT70"/>
    <mergeCell ref="AU70:AX70"/>
    <mergeCell ref="C69:G69"/>
    <mergeCell ref="H69:K69"/>
    <mergeCell ref="L69:O69"/>
    <mergeCell ref="P69:S69"/>
    <mergeCell ref="T69:X69"/>
    <mergeCell ref="Y69:AB69"/>
    <mergeCell ref="AC69:AF69"/>
    <mergeCell ref="AG69:AK69"/>
    <mergeCell ref="AL69:AO69"/>
    <mergeCell ref="AP78:AT78"/>
    <mergeCell ref="AU78:AX78"/>
    <mergeCell ref="AY78:BB78"/>
    <mergeCell ref="C79:G79"/>
    <mergeCell ref="H79:K79"/>
    <mergeCell ref="L79:O79"/>
    <mergeCell ref="P79:S79"/>
    <mergeCell ref="T79:X79"/>
    <mergeCell ref="C78:G78"/>
    <mergeCell ref="H78:K78"/>
    <mergeCell ref="L78:O78"/>
    <mergeCell ref="P78:S78"/>
    <mergeCell ref="T78:X78"/>
    <mergeCell ref="Y78:AB78"/>
    <mergeCell ref="AC78:AF78"/>
    <mergeCell ref="AG78:AK78"/>
    <mergeCell ref="AL78:AO78"/>
    <mergeCell ref="C82:G82"/>
    <mergeCell ref="C83:G83"/>
    <mergeCell ref="C84:G84"/>
    <mergeCell ref="AY79:BB79"/>
    <mergeCell ref="Y79:AB79"/>
    <mergeCell ref="AC79:AF79"/>
    <mergeCell ref="AG79:AK79"/>
    <mergeCell ref="AL79:AO79"/>
    <mergeCell ref="AP79:AT79"/>
    <mergeCell ref="AU79:AX79"/>
    <mergeCell ref="AL83:AO83"/>
    <mergeCell ref="AP83:AT83"/>
    <mergeCell ref="AU83:AX83"/>
    <mergeCell ref="AY83:BB83"/>
    <mergeCell ref="AP82:AT82"/>
    <mergeCell ref="AU82:AX82"/>
    <mergeCell ref="AY82:BB82"/>
    <mergeCell ref="H83:K83"/>
    <mergeCell ref="L83:O83"/>
    <mergeCell ref="P83:S83"/>
    <mergeCell ref="T83:X83"/>
    <mergeCell ref="Y83:AB83"/>
    <mergeCell ref="AC83:AF83"/>
    <mergeCell ref="AG83:AK83"/>
    <mergeCell ref="H82:K82"/>
    <mergeCell ref="L82:O82"/>
    <mergeCell ref="P82:S82"/>
    <mergeCell ref="T82:X82"/>
    <mergeCell ref="Y82:AB82"/>
    <mergeCell ref="AC82:AF82"/>
    <mergeCell ref="AG82:AK82"/>
    <mergeCell ref="AL82:AO82"/>
    <mergeCell ref="AU84:AX84"/>
    <mergeCell ref="AY84:BB84"/>
    <mergeCell ref="C87:D87"/>
    <mergeCell ref="AP84:AT84"/>
    <mergeCell ref="H84:K84"/>
    <mergeCell ref="L84:O84"/>
    <mergeCell ref="T84:X84"/>
    <mergeCell ref="Y84:AB84"/>
    <mergeCell ref="AG84:AK84"/>
    <mergeCell ref="AL84:AO84"/>
    <mergeCell ref="P84:S84"/>
    <mergeCell ref="AC84:AF84"/>
  </mergeCells>
  <conditionalFormatting sqref="C9:BB9 C18:BB18 C27:BB27 C36:BB36 C45:BB45 C54:BB54 C63:BB63 C72:BB72">
    <cfRule type="cellIs" dxfId="8" priority="8" operator="greaterThan">
      <formula>1</formula>
    </cfRule>
  </conditionalFormatting>
  <pageMargins left="0.7" right="0.7" top="0.75" bottom="0.75" header="0.3" footer="0.3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50399-4641-488B-996E-198B81A8FE8C}">
  <sheetPr>
    <tabColor theme="9" tint="0.79998168889431442"/>
    <pageSetUpPr fitToPage="1"/>
  </sheetPr>
  <dimension ref="A1:BB91"/>
  <sheetViews>
    <sheetView showGridLines="0" zoomScale="90" zoomScaleNormal="90" workbookViewId="0">
      <pane xSplit="2" ySplit="7" topLeftCell="C8" activePane="bottomRight" state="frozen"/>
      <selection activeCell="H11" sqref="H11"/>
      <selection pane="topRight" activeCell="H11" sqref="H11"/>
      <selection pane="bottomLeft" activeCell="H11" sqref="H11"/>
      <selection pane="bottomRight" activeCell="B2" sqref="B2"/>
    </sheetView>
  </sheetViews>
  <sheetFormatPr defaultColWidth="9.140625" defaultRowHeight="15" x14ac:dyDescent="0.2"/>
  <cols>
    <col min="1" max="1" width="1.140625" style="2" customWidth="1"/>
    <col min="2" max="2" width="50.5703125" style="2" bestFit="1" customWidth="1"/>
    <col min="3" max="11" width="5.5703125" style="2" customWidth="1"/>
    <col min="12" max="54" width="6" style="2" customWidth="1"/>
    <col min="55" max="16384" width="9.140625" style="2"/>
  </cols>
  <sheetData>
    <row r="1" spans="2:54" ht="18" x14ac:dyDescent="0.25">
      <c r="B1" s="1" t="s">
        <v>136</v>
      </c>
      <c r="C1" s="1"/>
      <c r="F1" s="3"/>
      <c r="G1" s="4"/>
      <c r="H1" s="5"/>
      <c r="I1" s="6"/>
      <c r="K1" s="4"/>
      <c r="L1" s="7"/>
      <c r="M1" s="7"/>
      <c r="N1" s="7"/>
      <c r="O1" s="7"/>
      <c r="P1" s="7"/>
      <c r="Q1" s="8"/>
      <c r="R1" s="9"/>
      <c r="S1" s="9"/>
      <c r="T1" s="9"/>
      <c r="U1" s="10"/>
      <c r="V1" s="11"/>
      <c r="W1" s="11"/>
    </row>
    <row r="2" spans="2:54" ht="15.75" x14ac:dyDescent="0.25">
      <c r="B2" s="50" t="s">
        <v>131</v>
      </c>
      <c r="C2" s="51" t="s">
        <v>77</v>
      </c>
      <c r="F2" s="3"/>
      <c r="G2" s="4"/>
      <c r="H2" s="5"/>
      <c r="I2" s="6"/>
      <c r="K2" s="4"/>
      <c r="L2" s="7"/>
      <c r="M2" s="7"/>
      <c r="N2" s="7"/>
      <c r="O2" s="7"/>
      <c r="P2" s="7"/>
      <c r="Q2" s="8"/>
      <c r="R2" s="9"/>
      <c r="S2" s="9"/>
      <c r="T2" s="9"/>
      <c r="U2" s="10"/>
      <c r="V2" s="11"/>
      <c r="W2" s="11"/>
    </row>
    <row r="3" spans="2:54" ht="15" customHeight="1" x14ac:dyDescent="0.25">
      <c r="B3" s="12"/>
      <c r="C3" s="13"/>
      <c r="D3" s="14"/>
      <c r="E3" s="14"/>
      <c r="F3" s="15"/>
      <c r="G3" s="16"/>
      <c r="H3" s="11"/>
      <c r="I3" s="1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5"/>
      <c r="V3" s="11"/>
      <c r="W3" s="11"/>
    </row>
    <row r="4" spans="2:54" ht="15.75" customHeight="1" x14ac:dyDescent="0.2">
      <c r="C4" s="96" t="s">
        <v>0</v>
      </c>
      <c r="D4" s="99"/>
      <c r="E4" s="99"/>
      <c r="F4" s="99"/>
      <c r="G4" s="100"/>
      <c r="H4" s="18"/>
      <c r="I4" s="18"/>
      <c r="J4" s="18"/>
      <c r="K4" s="18"/>
      <c r="L4" s="96" t="s">
        <v>1</v>
      </c>
      <c r="M4" s="97"/>
      <c r="N4" s="97"/>
      <c r="O4" s="98"/>
      <c r="P4" s="18"/>
      <c r="Q4" s="18"/>
      <c r="R4" s="18"/>
      <c r="S4" s="18"/>
      <c r="T4" s="96" t="s">
        <v>2</v>
      </c>
      <c r="U4" s="97"/>
      <c r="V4" s="97"/>
      <c r="W4" s="97"/>
      <c r="X4" s="98"/>
      <c r="Y4" s="18"/>
      <c r="Z4" s="18"/>
      <c r="AA4" s="18"/>
      <c r="AB4" s="19"/>
      <c r="AC4" s="96" t="s">
        <v>3</v>
      </c>
      <c r="AD4" s="99"/>
      <c r="AE4" s="99"/>
      <c r="AF4" s="99"/>
      <c r="AG4" s="100"/>
      <c r="AH4" s="18"/>
      <c r="AI4" s="18"/>
      <c r="AJ4" s="18"/>
      <c r="AK4" s="7"/>
      <c r="AL4" s="96" t="s">
        <v>4</v>
      </c>
      <c r="AM4" s="97"/>
      <c r="AN4" s="97"/>
      <c r="AO4" s="97"/>
      <c r="AP4" s="98"/>
      <c r="AQ4" s="18"/>
      <c r="AR4" s="18"/>
      <c r="AS4" s="18"/>
      <c r="AT4" s="96" t="s">
        <v>5</v>
      </c>
      <c r="AU4" s="99"/>
      <c r="AV4" s="99"/>
      <c r="AW4" s="99"/>
      <c r="AX4" s="100"/>
      <c r="AY4" s="18"/>
      <c r="AZ4" s="18"/>
      <c r="BA4" s="18"/>
      <c r="BB4" s="18"/>
    </row>
    <row r="5" spans="2:54" ht="15.75" customHeight="1" x14ac:dyDescent="0.2">
      <c r="C5" s="18"/>
      <c r="D5" s="18"/>
      <c r="E5" s="18"/>
      <c r="F5" s="18"/>
      <c r="G5" s="101" t="s">
        <v>6</v>
      </c>
      <c r="H5" s="102"/>
      <c r="I5" s="102"/>
      <c r="J5" s="102"/>
      <c r="K5" s="103"/>
      <c r="L5" s="18"/>
      <c r="M5" s="18"/>
      <c r="N5" s="18"/>
      <c r="O5" s="19"/>
      <c r="P5" s="96" t="s">
        <v>7</v>
      </c>
      <c r="Q5" s="97"/>
      <c r="R5" s="97"/>
      <c r="S5" s="97"/>
      <c r="T5" s="98"/>
      <c r="U5" s="18"/>
      <c r="V5" s="18"/>
      <c r="W5" s="18"/>
      <c r="Y5" s="96" t="s">
        <v>8</v>
      </c>
      <c r="Z5" s="97"/>
      <c r="AA5" s="97"/>
      <c r="AB5" s="98"/>
      <c r="AC5" s="20"/>
      <c r="AD5" s="18"/>
      <c r="AE5" s="18"/>
      <c r="AF5" s="18"/>
      <c r="AG5" s="96" t="s">
        <v>9</v>
      </c>
      <c r="AH5" s="99"/>
      <c r="AI5" s="99"/>
      <c r="AJ5" s="99"/>
      <c r="AK5" s="100"/>
      <c r="AL5" s="20"/>
      <c r="AM5" s="18"/>
      <c r="AN5" s="18"/>
      <c r="AO5" s="18"/>
      <c r="AP5" s="96" t="s">
        <v>10</v>
      </c>
      <c r="AQ5" s="99"/>
      <c r="AR5" s="99"/>
      <c r="AS5" s="99"/>
      <c r="AT5" s="100"/>
      <c r="AU5" s="18"/>
      <c r="AV5" s="18"/>
      <c r="AW5" s="18"/>
      <c r="AY5" s="96" t="s">
        <v>11</v>
      </c>
      <c r="AZ5" s="97"/>
      <c r="BA5" s="97"/>
      <c r="BB5" s="98"/>
    </row>
    <row r="6" spans="2:54" ht="8.25" customHeight="1" x14ac:dyDescent="0.2"/>
    <row r="7" spans="2:54" s="21" customFormat="1" ht="11.25" x14ac:dyDescent="0.2">
      <c r="B7" s="47" t="s">
        <v>12</v>
      </c>
      <c r="C7" s="22">
        <v>1</v>
      </c>
      <c r="D7" s="22">
        <v>2</v>
      </c>
      <c r="E7" s="22">
        <v>3</v>
      </c>
      <c r="F7" s="22">
        <v>4</v>
      </c>
      <c r="G7" s="22">
        <v>5</v>
      </c>
      <c r="H7" s="22">
        <v>6</v>
      </c>
      <c r="I7" s="22">
        <v>7</v>
      </c>
      <c r="J7" s="22">
        <v>8</v>
      </c>
      <c r="K7" s="22">
        <v>9</v>
      </c>
      <c r="L7" s="22">
        <v>10</v>
      </c>
      <c r="M7" s="22">
        <v>11</v>
      </c>
      <c r="N7" s="22">
        <v>12</v>
      </c>
      <c r="O7" s="22">
        <v>13</v>
      </c>
      <c r="P7" s="22">
        <v>14</v>
      </c>
      <c r="Q7" s="22">
        <v>15</v>
      </c>
      <c r="R7" s="22">
        <v>16</v>
      </c>
      <c r="S7" s="22">
        <v>17</v>
      </c>
      <c r="T7" s="22">
        <v>18</v>
      </c>
      <c r="U7" s="22">
        <v>19</v>
      </c>
      <c r="V7" s="22">
        <v>20</v>
      </c>
      <c r="W7" s="22">
        <v>21</v>
      </c>
      <c r="X7" s="22">
        <v>22</v>
      </c>
      <c r="Y7" s="22">
        <v>23</v>
      </c>
      <c r="Z7" s="22">
        <v>24</v>
      </c>
      <c r="AA7" s="22">
        <v>25</v>
      </c>
      <c r="AB7" s="22">
        <v>26</v>
      </c>
      <c r="AC7" s="22">
        <v>27</v>
      </c>
      <c r="AD7" s="22">
        <v>28</v>
      </c>
      <c r="AE7" s="22">
        <v>29</v>
      </c>
      <c r="AF7" s="22">
        <v>30</v>
      </c>
      <c r="AG7" s="22">
        <v>31</v>
      </c>
      <c r="AH7" s="22">
        <v>32</v>
      </c>
      <c r="AI7" s="22">
        <v>33</v>
      </c>
      <c r="AJ7" s="22">
        <v>34</v>
      </c>
      <c r="AK7" s="22">
        <v>35</v>
      </c>
      <c r="AL7" s="22">
        <v>36</v>
      </c>
      <c r="AM7" s="22">
        <v>37</v>
      </c>
      <c r="AN7" s="22">
        <v>38</v>
      </c>
      <c r="AO7" s="22">
        <v>39</v>
      </c>
      <c r="AP7" s="22">
        <v>40</v>
      </c>
      <c r="AQ7" s="22">
        <v>41</v>
      </c>
      <c r="AR7" s="22">
        <v>42</v>
      </c>
      <c r="AS7" s="22">
        <v>43</v>
      </c>
      <c r="AT7" s="22">
        <v>44</v>
      </c>
      <c r="AU7" s="22">
        <v>45</v>
      </c>
      <c r="AV7" s="22">
        <v>46</v>
      </c>
      <c r="AW7" s="22">
        <v>47</v>
      </c>
      <c r="AX7" s="22">
        <v>48</v>
      </c>
      <c r="AY7" s="22">
        <v>49</v>
      </c>
      <c r="AZ7" s="22">
        <v>50</v>
      </c>
      <c r="BA7" s="22">
        <v>51</v>
      </c>
      <c r="BB7" s="22">
        <v>52</v>
      </c>
    </row>
    <row r="8" spans="2:54" ht="19.5" customHeight="1" thickBot="1" x14ac:dyDescent="0.25">
      <c r="B8" s="25"/>
    </row>
    <row r="9" spans="2:54" s="23" customFormat="1" ht="17.25" customHeight="1" x14ac:dyDescent="0.25">
      <c r="B9" s="41" t="s">
        <v>132</v>
      </c>
      <c r="C9" s="52">
        <f>SUM(C10:C12)</f>
        <v>1</v>
      </c>
      <c r="D9" s="53">
        <f t="shared" ref="D9:BB9" si="0">SUM(D10:D12)</f>
        <v>1</v>
      </c>
      <c r="E9" s="53">
        <f t="shared" si="0"/>
        <v>1</v>
      </c>
      <c r="F9" s="53">
        <f t="shared" si="0"/>
        <v>1</v>
      </c>
      <c r="G9" s="53">
        <f>SUM(G10:G12)</f>
        <v>1</v>
      </c>
      <c r="H9" s="54">
        <f t="shared" si="0"/>
        <v>1</v>
      </c>
      <c r="I9" s="53">
        <f t="shared" si="0"/>
        <v>1</v>
      </c>
      <c r="J9" s="53">
        <f t="shared" si="0"/>
        <v>1</v>
      </c>
      <c r="K9" s="55">
        <f t="shared" si="0"/>
        <v>1</v>
      </c>
      <c r="L9" s="54">
        <f t="shared" si="0"/>
        <v>1</v>
      </c>
      <c r="M9" s="53">
        <f t="shared" si="0"/>
        <v>1</v>
      </c>
      <c r="N9" s="53">
        <f t="shared" si="0"/>
        <v>1</v>
      </c>
      <c r="O9" s="56">
        <f t="shared" si="0"/>
        <v>1</v>
      </c>
      <c r="P9" s="57">
        <f t="shared" si="0"/>
        <v>1</v>
      </c>
      <c r="Q9" s="58">
        <f t="shared" si="0"/>
        <v>1</v>
      </c>
      <c r="R9" s="58">
        <f t="shared" si="0"/>
        <v>1</v>
      </c>
      <c r="S9" s="58">
        <f t="shared" si="0"/>
        <v>1</v>
      </c>
      <c r="T9" s="59">
        <f t="shared" si="0"/>
        <v>1</v>
      </c>
      <c r="U9" s="52">
        <f t="shared" si="0"/>
        <v>1</v>
      </c>
      <c r="V9" s="58">
        <f t="shared" si="0"/>
        <v>1</v>
      </c>
      <c r="W9" s="58">
        <f t="shared" si="0"/>
        <v>1</v>
      </c>
      <c r="X9" s="56">
        <f t="shared" si="0"/>
        <v>1</v>
      </c>
      <c r="Y9" s="57">
        <f t="shared" si="0"/>
        <v>1</v>
      </c>
      <c r="Z9" s="58">
        <f t="shared" si="0"/>
        <v>1</v>
      </c>
      <c r="AA9" s="58">
        <f t="shared" si="0"/>
        <v>1</v>
      </c>
      <c r="AB9" s="59">
        <f t="shared" si="0"/>
        <v>1</v>
      </c>
      <c r="AC9" s="52">
        <f t="shared" si="0"/>
        <v>1</v>
      </c>
      <c r="AD9" s="58">
        <f t="shared" si="0"/>
        <v>1</v>
      </c>
      <c r="AE9" s="58">
        <f t="shared" si="0"/>
        <v>1</v>
      </c>
      <c r="AF9" s="58">
        <f t="shared" si="0"/>
        <v>1</v>
      </c>
      <c r="AG9" s="58">
        <f t="shared" si="0"/>
        <v>1</v>
      </c>
      <c r="AH9" s="52">
        <f t="shared" si="0"/>
        <v>1</v>
      </c>
      <c r="AI9" s="58">
        <f t="shared" si="0"/>
        <v>1</v>
      </c>
      <c r="AJ9" s="58">
        <f t="shared" si="0"/>
        <v>1</v>
      </c>
      <c r="AK9" s="59">
        <f t="shared" si="0"/>
        <v>1</v>
      </c>
      <c r="AL9" s="52">
        <f t="shared" si="0"/>
        <v>1</v>
      </c>
      <c r="AM9" s="58">
        <f t="shared" si="0"/>
        <v>1</v>
      </c>
      <c r="AN9" s="58">
        <f t="shared" si="0"/>
        <v>1</v>
      </c>
      <c r="AO9" s="58">
        <f t="shared" si="0"/>
        <v>1</v>
      </c>
      <c r="AP9" s="52">
        <f t="shared" si="0"/>
        <v>1</v>
      </c>
      <c r="AQ9" s="58">
        <f t="shared" si="0"/>
        <v>1</v>
      </c>
      <c r="AR9" s="58">
        <f t="shared" si="0"/>
        <v>1</v>
      </c>
      <c r="AS9" s="58">
        <f t="shared" si="0"/>
        <v>1</v>
      </c>
      <c r="AT9" s="59">
        <f t="shared" si="0"/>
        <v>1</v>
      </c>
      <c r="AU9" s="52">
        <f t="shared" si="0"/>
        <v>1</v>
      </c>
      <c r="AV9" s="58">
        <f t="shared" si="0"/>
        <v>1</v>
      </c>
      <c r="AW9" s="58">
        <f t="shared" si="0"/>
        <v>0.8</v>
      </c>
      <c r="AX9" s="56">
        <f t="shared" si="0"/>
        <v>0.8</v>
      </c>
      <c r="AY9" s="52">
        <f t="shared" si="0"/>
        <v>0.8</v>
      </c>
      <c r="AZ9" s="58">
        <f t="shared" si="0"/>
        <v>0.8</v>
      </c>
      <c r="BA9" s="58">
        <f t="shared" si="0"/>
        <v>0.8</v>
      </c>
      <c r="BB9" s="60">
        <f t="shared" si="0"/>
        <v>0.8</v>
      </c>
    </row>
    <row r="10" spans="2:54" s="23" customFormat="1" ht="17.25" customHeight="1" x14ac:dyDescent="0.25">
      <c r="B10" s="61" t="s">
        <v>98</v>
      </c>
      <c r="C10" s="26">
        <v>1</v>
      </c>
      <c r="D10" s="27">
        <v>1</v>
      </c>
      <c r="E10" s="27">
        <v>1</v>
      </c>
      <c r="F10" s="27">
        <v>1</v>
      </c>
      <c r="G10" s="27">
        <v>1</v>
      </c>
      <c r="H10" s="28">
        <v>1</v>
      </c>
      <c r="I10" s="29">
        <v>1</v>
      </c>
      <c r="J10" s="29">
        <v>0</v>
      </c>
      <c r="K10" s="30">
        <v>0</v>
      </c>
      <c r="L10" s="31">
        <v>0</v>
      </c>
      <c r="M10" s="27">
        <v>0</v>
      </c>
      <c r="N10" s="27">
        <v>0</v>
      </c>
      <c r="O10" s="32">
        <v>0</v>
      </c>
      <c r="P10" s="33">
        <v>0</v>
      </c>
      <c r="Q10" s="34">
        <v>0</v>
      </c>
      <c r="R10" s="34">
        <v>0</v>
      </c>
      <c r="S10" s="34">
        <v>0</v>
      </c>
      <c r="T10" s="35">
        <v>0</v>
      </c>
      <c r="U10" s="26">
        <v>0</v>
      </c>
      <c r="V10" s="36">
        <v>0</v>
      </c>
      <c r="W10" s="36">
        <v>0</v>
      </c>
      <c r="X10" s="32">
        <v>0</v>
      </c>
      <c r="Y10" s="33">
        <v>0</v>
      </c>
      <c r="Z10" s="34">
        <v>0</v>
      </c>
      <c r="AA10" s="34">
        <v>0</v>
      </c>
      <c r="AB10" s="35">
        <v>0</v>
      </c>
      <c r="AC10" s="26">
        <v>1</v>
      </c>
      <c r="AD10" s="36">
        <v>1</v>
      </c>
      <c r="AE10" s="36">
        <v>1</v>
      </c>
      <c r="AF10" s="36">
        <v>1</v>
      </c>
      <c r="AG10" s="36">
        <v>1</v>
      </c>
      <c r="AH10" s="37">
        <v>1</v>
      </c>
      <c r="AI10" s="34">
        <v>1</v>
      </c>
      <c r="AJ10" s="34">
        <v>1</v>
      </c>
      <c r="AK10" s="35">
        <v>1</v>
      </c>
      <c r="AL10" s="26">
        <v>1</v>
      </c>
      <c r="AM10" s="36">
        <v>1</v>
      </c>
      <c r="AN10" s="36">
        <v>1</v>
      </c>
      <c r="AO10" s="36">
        <v>1</v>
      </c>
      <c r="AP10" s="37">
        <v>1</v>
      </c>
      <c r="AQ10" s="34">
        <v>1</v>
      </c>
      <c r="AR10" s="34">
        <v>1</v>
      </c>
      <c r="AS10" s="34">
        <v>1</v>
      </c>
      <c r="AT10" s="35">
        <v>1</v>
      </c>
      <c r="AU10" s="26">
        <v>1</v>
      </c>
      <c r="AV10" s="36">
        <v>1</v>
      </c>
      <c r="AW10" s="36">
        <v>0.8</v>
      </c>
      <c r="AX10" s="32">
        <v>0.8</v>
      </c>
      <c r="AY10" s="37">
        <v>0.8</v>
      </c>
      <c r="AZ10" s="34">
        <v>0.8</v>
      </c>
      <c r="BA10" s="34">
        <v>0.8</v>
      </c>
      <c r="BB10" s="39">
        <v>0.8</v>
      </c>
    </row>
    <row r="11" spans="2:54" s="23" customFormat="1" ht="17.25" customHeight="1" x14ac:dyDescent="0.25">
      <c r="B11" s="62" t="s">
        <v>96</v>
      </c>
      <c r="C11" s="26">
        <v>0</v>
      </c>
      <c r="D11" s="27">
        <v>0</v>
      </c>
      <c r="E11" s="27">
        <v>0</v>
      </c>
      <c r="F11" s="27">
        <v>0</v>
      </c>
      <c r="G11" s="27">
        <v>0</v>
      </c>
      <c r="H11" s="28">
        <v>0</v>
      </c>
      <c r="I11" s="29">
        <v>0</v>
      </c>
      <c r="J11" s="29">
        <v>0</v>
      </c>
      <c r="K11" s="30">
        <v>0</v>
      </c>
      <c r="L11" s="31">
        <v>0</v>
      </c>
      <c r="M11" s="27">
        <v>0</v>
      </c>
      <c r="N11" s="27">
        <v>0</v>
      </c>
      <c r="O11" s="32">
        <v>0</v>
      </c>
      <c r="P11" s="33">
        <v>0</v>
      </c>
      <c r="Q11" s="34">
        <v>0</v>
      </c>
      <c r="R11" s="34">
        <v>0</v>
      </c>
      <c r="S11" s="34">
        <v>0</v>
      </c>
      <c r="T11" s="35">
        <v>0</v>
      </c>
      <c r="U11" s="26">
        <v>0</v>
      </c>
      <c r="V11" s="36">
        <v>0</v>
      </c>
      <c r="W11" s="36">
        <v>0</v>
      </c>
      <c r="X11" s="32">
        <v>0</v>
      </c>
      <c r="Y11" s="33">
        <v>0</v>
      </c>
      <c r="Z11" s="34">
        <v>0</v>
      </c>
      <c r="AA11" s="34">
        <v>0</v>
      </c>
      <c r="AB11" s="35">
        <v>0</v>
      </c>
      <c r="AC11" s="26">
        <v>0</v>
      </c>
      <c r="AD11" s="36">
        <v>0</v>
      </c>
      <c r="AE11" s="36">
        <v>0</v>
      </c>
      <c r="AF11" s="36">
        <v>0</v>
      </c>
      <c r="AG11" s="36">
        <v>0</v>
      </c>
      <c r="AH11" s="37">
        <v>0</v>
      </c>
      <c r="AI11" s="34">
        <v>0</v>
      </c>
      <c r="AJ11" s="34">
        <v>0</v>
      </c>
      <c r="AK11" s="35">
        <v>0</v>
      </c>
      <c r="AL11" s="26">
        <v>0</v>
      </c>
      <c r="AM11" s="36">
        <v>0</v>
      </c>
      <c r="AN11" s="36">
        <v>0</v>
      </c>
      <c r="AO11" s="36">
        <v>0</v>
      </c>
      <c r="AP11" s="37">
        <v>0</v>
      </c>
      <c r="AQ11" s="34">
        <v>0</v>
      </c>
      <c r="AR11" s="34">
        <v>0</v>
      </c>
      <c r="AS11" s="34">
        <v>0</v>
      </c>
      <c r="AT11" s="35">
        <v>0</v>
      </c>
      <c r="AU11" s="26">
        <v>0</v>
      </c>
      <c r="AV11" s="36">
        <v>0</v>
      </c>
      <c r="AW11" s="36">
        <v>0</v>
      </c>
      <c r="AX11" s="32">
        <v>0</v>
      </c>
      <c r="AY11" s="37">
        <v>0</v>
      </c>
      <c r="AZ11" s="34">
        <v>0</v>
      </c>
      <c r="BA11" s="34">
        <v>0</v>
      </c>
      <c r="BB11" s="39">
        <v>0</v>
      </c>
    </row>
    <row r="12" spans="2:54" s="23" customFormat="1" ht="17.25" customHeight="1" x14ac:dyDescent="0.25">
      <c r="B12" s="61" t="s">
        <v>21</v>
      </c>
      <c r="C12" s="26">
        <v>0</v>
      </c>
      <c r="D12" s="27">
        <v>0</v>
      </c>
      <c r="E12" s="27">
        <v>0</v>
      </c>
      <c r="F12" s="27">
        <v>0</v>
      </c>
      <c r="G12" s="27">
        <v>0</v>
      </c>
      <c r="H12" s="28">
        <v>0</v>
      </c>
      <c r="I12" s="29">
        <v>0</v>
      </c>
      <c r="J12" s="29">
        <v>1</v>
      </c>
      <c r="K12" s="30">
        <v>1</v>
      </c>
      <c r="L12" s="31">
        <v>1</v>
      </c>
      <c r="M12" s="27">
        <v>1</v>
      </c>
      <c r="N12" s="27">
        <v>1</v>
      </c>
      <c r="O12" s="32">
        <v>1</v>
      </c>
      <c r="P12" s="33">
        <v>1</v>
      </c>
      <c r="Q12" s="34">
        <v>1</v>
      </c>
      <c r="R12" s="34">
        <v>1</v>
      </c>
      <c r="S12" s="34">
        <v>1</v>
      </c>
      <c r="T12" s="35">
        <v>1</v>
      </c>
      <c r="U12" s="26">
        <v>1</v>
      </c>
      <c r="V12" s="36">
        <v>1</v>
      </c>
      <c r="W12" s="36">
        <v>1</v>
      </c>
      <c r="X12" s="32">
        <v>1</v>
      </c>
      <c r="Y12" s="33">
        <v>1</v>
      </c>
      <c r="Z12" s="34">
        <v>1</v>
      </c>
      <c r="AA12" s="34">
        <v>1</v>
      </c>
      <c r="AB12" s="35">
        <v>1</v>
      </c>
      <c r="AC12" s="26">
        <v>0</v>
      </c>
      <c r="AD12" s="36">
        <v>0</v>
      </c>
      <c r="AE12" s="36">
        <v>0</v>
      </c>
      <c r="AF12" s="36">
        <v>0</v>
      </c>
      <c r="AG12" s="36">
        <v>0</v>
      </c>
      <c r="AH12" s="37">
        <v>0</v>
      </c>
      <c r="AI12" s="34">
        <v>0</v>
      </c>
      <c r="AJ12" s="34">
        <v>0</v>
      </c>
      <c r="AK12" s="35">
        <v>0</v>
      </c>
      <c r="AL12" s="26">
        <v>0</v>
      </c>
      <c r="AM12" s="36">
        <v>0</v>
      </c>
      <c r="AN12" s="36">
        <v>0</v>
      </c>
      <c r="AO12" s="36">
        <v>0</v>
      </c>
      <c r="AP12" s="37">
        <v>0</v>
      </c>
      <c r="AQ12" s="34">
        <v>0</v>
      </c>
      <c r="AR12" s="34">
        <v>0</v>
      </c>
      <c r="AS12" s="34">
        <v>0</v>
      </c>
      <c r="AT12" s="35">
        <v>0</v>
      </c>
      <c r="AU12" s="26">
        <v>0</v>
      </c>
      <c r="AV12" s="36">
        <v>0</v>
      </c>
      <c r="AW12" s="36">
        <v>0</v>
      </c>
      <c r="AX12" s="32">
        <v>0</v>
      </c>
      <c r="AY12" s="37">
        <v>0</v>
      </c>
      <c r="AZ12" s="34">
        <v>0</v>
      </c>
      <c r="BA12" s="34">
        <v>0</v>
      </c>
      <c r="BB12" s="39">
        <v>0</v>
      </c>
    </row>
    <row r="13" spans="2:54" s="23" customFormat="1" ht="17.25" customHeight="1" thickBot="1" x14ac:dyDescent="0.3">
      <c r="B13" s="63" t="s">
        <v>128</v>
      </c>
      <c r="C13" s="74"/>
      <c r="D13" s="75"/>
      <c r="E13" s="75"/>
      <c r="F13" s="75"/>
      <c r="G13" s="75"/>
      <c r="H13" s="76"/>
      <c r="I13" s="77"/>
      <c r="J13" s="77">
        <v>10400</v>
      </c>
      <c r="K13" s="78">
        <v>10400</v>
      </c>
      <c r="L13" s="73">
        <v>10400</v>
      </c>
      <c r="M13" s="75">
        <v>10400</v>
      </c>
      <c r="N13" s="75">
        <v>10400</v>
      </c>
      <c r="O13" s="79">
        <v>10400</v>
      </c>
      <c r="P13" s="80">
        <v>10400</v>
      </c>
      <c r="Q13" s="81">
        <v>10400</v>
      </c>
      <c r="R13" s="81">
        <v>10400</v>
      </c>
      <c r="S13" s="81">
        <v>10400</v>
      </c>
      <c r="T13" s="82">
        <v>10400</v>
      </c>
      <c r="U13" s="74">
        <v>11760</v>
      </c>
      <c r="V13" s="83">
        <v>11760</v>
      </c>
      <c r="W13" s="83">
        <v>11760</v>
      </c>
      <c r="X13" s="79">
        <v>11760</v>
      </c>
      <c r="Y13" s="80">
        <v>11760</v>
      </c>
      <c r="Z13" s="81">
        <v>11760</v>
      </c>
      <c r="AA13" s="81">
        <v>11760</v>
      </c>
      <c r="AB13" s="82">
        <v>11760</v>
      </c>
      <c r="AC13" s="74"/>
      <c r="AD13" s="83"/>
      <c r="AE13" s="83"/>
      <c r="AF13" s="83"/>
      <c r="AG13" s="83"/>
      <c r="AH13" s="84"/>
      <c r="AI13" s="81"/>
      <c r="AJ13" s="81"/>
      <c r="AK13" s="82"/>
      <c r="AL13" s="74"/>
      <c r="AM13" s="83"/>
      <c r="AN13" s="83"/>
      <c r="AO13" s="83"/>
      <c r="AP13" s="84"/>
      <c r="AQ13" s="81"/>
      <c r="AR13" s="81"/>
      <c r="AS13" s="81"/>
      <c r="AT13" s="82"/>
      <c r="AU13" s="74"/>
      <c r="AV13" s="83"/>
      <c r="AW13" s="83"/>
      <c r="AX13" s="79"/>
      <c r="AY13" s="84"/>
      <c r="AZ13" s="81"/>
      <c r="BA13" s="81"/>
      <c r="BB13" s="85"/>
    </row>
    <row r="14" spans="2:54" s="51" customFormat="1" ht="7.5" customHeight="1" x14ac:dyDescent="0.25"/>
    <row r="15" spans="2:54" s="64" customFormat="1" ht="12" x14ac:dyDescent="0.2">
      <c r="B15" s="64" t="s">
        <v>22</v>
      </c>
      <c r="C15" s="93">
        <f>ROUND((SUM(C10:G10)/5/12)*$C$87,0)</f>
        <v>50660</v>
      </c>
      <c r="D15" s="93"/>
      <c r="E15" s="93"/>
      <c r="F15" s="93"/>
      <c r="G15" s="93"/>
      <c r="H15" s="93">
        <f>ROUND((SUM(H10:K10)/4/12)*$C$87,0)</f>
        <v>25330</v>
      </c>
      <c r="I15" s="93"/>
      <c r="J15" s="93"/>
      <c r="K15" s="93"/>
      <c r="L15" s="93">
        <f>ROUND((SUM(L10:O10)/4/12)*$C$87,0)</f>
        <v>0</v>
      </c>
      <c r="M15" s="93"/>
      <c r="N15" s="93"/>
      <c r="O15" s="93"/>
      <c r="P15" s="93">
        <f>ROUND((SUM(P10:T10)/5/12)*$C$87,0)</f>
        <v>0</v>
      </c>
      <c r="Q15" s="93"/>
      <c r="R15" s="93"/>
      <c r="S15" s="93"/>
      <c r="T15" s="93"/>
      <c r="U15" s="93">
        <f>ROUND((SUM(U10:X10)/4/12)*$C$87,0)</f>
        <v>0</v>
      </c>
      <c r="V15" s="93"/>
      <c r="W15" s="93"/>
      <c r="X15" s="93"/>
      <c r="Y15" s="93">
        <f>ROUND((SUM(Y10:AB10)/4/12)*$C$87,0)</f>
        <v>0</v>
      </c>
      <c r="Z15" s="93"/>
      <c r="AA15" s="93"/>
      <c r="AB15" s="93"/>
      <c r="AC15" s="93">
        <f>ROUND((SUM(AC10:AG10)/5/12)*$C$87,0)</f>
        <v>50660</v>
      </c>
      <c r="AD15" s="93"/>
      <c r="AE15" s="93"/>
      <c r="AF15" s="93"/>
      <c r="AG15" s="93"/>
      <c r="AH15" s="93">
        <f>ROUND((SUM(AH10:AK10)/4/12)*$C$87,0)</f>
        <v>50660</v>
      </c>
      <c r="AI15" s="93"/>
      <c r="AJ15" s="93"/>
      <c r="AK15" s="93"/>
      <c r="AL15" s="93">
        <f>ROUND((SUM(AL10:AO10)/4/12)*$C$87,0)</f>
        <v>50660</v>
      </c>
      <c r="AM15" s="93"/>
      <c r="AN15" s="93"/>
      <c r="AO15" s="93"/>
      <c r="AP15" s="93">
        <f>ROUND((SUM(AP10:AT10)/5/12)*$C$87,0)</f>
        <v>50660</v>
      </c>
      <c r="AQ15" s="93"/>
      <c r="AR15" s="93"/>
      <c r="AS15" s="93"/>
      <c r="AT15" s="93"/>
      <c r="AU15" s="93">
        <f>ROUND((SUM(AU10:AX10)/4/12)*$C$87,0)</f>
        <v>45594</v>
      </c>
      <c r="AV15" s="93"/>
      <c r="AW15" s="93"/>
      <c r="AX15" s="93"/>
      <c r="AY15" s="93">
        <f>ROUND((SUM(AY10:BB10)/4/12)*$C$87,0)</f>
        <v>40528</v>
      </c>
      <c r="AZ15" s="93"/>
      <c r="BA15" s="93"/>
      <c r="BB15" s="93"/>
    </row>
    <row r="16" spans="2:54" s="64" customFormat="1" ht="12" x14ac:dyDescent="0.2">
      <c r="B16" s="64" t="s">
        <v>23</v>
      </c>
      <c r="C16" s="93">
        <f>ROUND((SUM(C12:G12)/5/12)*$C$87,0)</f>
        <v>0</v>
      </c>
      <c r="D16" s="93"/>
      <c r="E16" s="93"/>
      <c r="F16" s="93"/>
      <c r="G16" s="93"/>
      <c r="H16" s="93">
        <f>ROUND((SUM(H12:K12)/4/12)*$C$87,0)</f>
        <v>25330</v>
      </c>
      <c r="I16" s="93"/>
      <c r="J16" s="93"/>
      <c r="K16" s="93"/>
      <c r="L16" s="93">
        <f>ROUND((SUM(L12:O12)/4/12)*$C$87,0)</f>
        <v>50660</v>
      </c>
      <c r="M16" s="93"/>
      <c r="N16" s="93"/>
      <c r="O16" s="93"/>
      <c r="P16" s="93">
        <f>ROUND((SUM(P12:T12)/5/12)*$C$87,0)</f>
        <v>50660</v>
      </c>
      <c r="Q16" s="93"/>
      <c r="R16" s="93"/>
      <c r="S16" s="93"/>
      <c r="T16" s="93"/>
      <c r="U16" s="93">
        <f>ROUND((SUM(U12:X12)/4/12)*$C$87,0)</f>
        <v>50660</v>
      </c>
      <c r="V16" s="93"/>
      <c r="W16" s="93"/>
      <c r="X16" s="93"/>
      <c r="Y16" s="93">
        <f>ROUND((SUM(Y12:AB12)/4/12)*$C$87,0)</f>
        <v>50660</v>
      </c>
      <c r="Z16" s="93"/>
      <c r="AA16" s="93"/>
      <c r="AB16" s="93"/>
      <c r="AC16" s="93">
        <f>ROUND((SUM(AC12:AG12)/5/12)*$C$87,0)</f>
        <v>0</v>
      </c>
      <c r="AD16" s="93"/>
      <c r="AE16" s="93"/>
      <c r="AF16" s="93"/>
      <c r="AG16" s="93"/>
      <c r="AH16" s="93">
        <f>ROUND((SUM(AH12:AK12)/4/12)*$C$87,0)</f>
        <v>0</v>
      </c>
      <c r="AI16" s="93"/>
      <c r="AJ16" s="93"/>
      <c r="AK16" s="93"/>
      <c r="AL16" s="93">
        <f>ROUND((SUM(AL12:AO12)/4/12)*$C$87,0)</f>
        <v>0</v>
      </c>
      <c r="AM16" s="93"/>
      <c r="AN16" s="93"/>
      <c r="AO16" s="93"/>
      <c r="AP16" s="93">
        <f>ROUND((SUM(AP12:AT12)/5/12)*$C$87,0)</f>
        <v>0</v>
      </c>
      <c r="AQ16" s="93"/>
      <c r="AR16" s="93"/>
      <c r="AS16" s="93"/>
      <c r="AT16" s="93"/>
      <c r="AU16" s="93">
        <f>ROUND((SUM(AU12:AX12)/4/12)*$C$87,0)</f>
        <v>0</v>
      </c>
      <c r="AV16" s="93"/>
      <c r="AW16" s="93"/>
      <c r="AX16" s="93"/>
      <c r="AY16" s="93">
        <f>ROUND((SUM(AY12:BB12)/4/12)*$C$87,0)</f>
        <v>0</v>
      </c>
      <c r="AZ16" s="93"/>
      <c r="BA16" s="93"/>
      <c r="BB16" s="93"/>
    </row>
    <row r="17" spans="2:54" ht="15.75" thickBot="1" x14ac:dyDescent="0.25"/>
    <row r="18" spans="2:54" s="23" customFormat="1" ht="17.25" customHeight="1" x14ac:dyDescent="0.25">
      <c r="B18" s="41" t="s">
        <v>133</v>
      </c>
      <c r="C18" s="52">
        <f>SUM(C19:C21)</f>
        <v>1</v>
      </c>
      <c r="D18" s="53">
        <f t="shared" ref="D18:BB18" si="1">SUM(D19:D21)</f>
        <v>1</v>
      </c>
      <c r="E18" s="53">
        <f t="shared" si="1"/>
        <v>1</v>
      </c>
      <c r="F18" s="53">
        <f t="shared" si="1"/>
        <v>1</v>
      </c>
      <c r="G18" s="53">
        <f t="shared" si="1"/>
        <v>1</v>
      </c>
      <c r="H18" s="54">
        <f t="shared" si="1"/>
        <v>1</v>
      </c>
      <c r="I18" s="53">
        <f t="shared" si="1"/>
        <v>1</v>
      </c>
      <c r="J18" s="53">
        <f t="shared" si="1"/>
        <v>1</v>
      </c>
      <c r="K18" s="55">
        <f t="shared" si="1"/>
        <v>1</v>
      </c>
      <c r="L18" s="54">
        <f t="shared" si="1"/>
        <v>1</v>
      </c>
      <c r="M18" s="53">
        <f t="shared" si="1"/>
        <v>1</v>
      </c>
      <c r="N18" s="53">
        <f t="shared" si="1"/>
        <v>1</v>
      </c>
      <c r="O18" s="56">
        <f t="shared" si="1"/>
        <v>1</v>
      </c>
      <c r="P18" s="57">
        <f t="shared" si="1"/>
        <v>1</v>
      </c>
      <c r="Q18" s="58">
        <f t="shared" si="1"/>
        <v>1</v>
      </c>
      <c r="R18" s="58">
        <f t="shared" si="1"/>
        <v>1</v>
      </c>
      <c r="S18" s="58">
        <f t="shared" si="1"/>
        <v>1</v>
      </c>
      <c r="T18" s="59">
        <f t="shared" si="1"/>
        <v>1</v>
      </c>
      <c r="U18" s="52">
        <f t="shared" si="1"/>
        <v>1</v>
      </c>
      <c r="V18" s="58">
        <f t="shared" si="1"/>
        <v>1</v>
      </c>
      <c r="W18" s="58">
        <f t="shared" si="1"/>
        <v>1</v>
      </c>
      <c r="X18" s="56">
        <f t="shared" si="1"/>
        <v>1</v>
      </c>
      <c r="Y18" s="57">
        <f t="shared" si="1"/>
        <v>1</v>
      </c>
      <c r="Z18" s="58">
        <f t="shared" si="1"/>
        <v>1</v>
      </c>
      <c r="AA18" s="58">
        <f t="shared" si="1"/>
        <v>1</v>
      </c>
      <c r="AB18" s="59">
        <f t="shared" si="1"/>
        <v>1</v>
      </c>
      <c r="AC18" s="52">
        <f t="shared" si="1"/>
        <v>1</v>
      </c>
      <c r="AD18" s="58">
        <f t="shared" si="1"/>
        <v>1</v>
      </c>
      <c r="AE18" s="58">
        <f t="shared" si="1"/>
        <v>1</v>
      </c>
      <c r="AF18" s="58">
        <f t="shared" si="1"/>
        <v>1</v>
      </c>
      <c r="AG18" s="58">
        <f t="shared" si="1"/>
        <v>1</v>
      </c>
      <c r="AH18" s="52">
        <f t="shared" si="1"/>
        <v>1</v>
      </c>
      <c r="AI18" s="58">
        <f t="shared" si="1"/>
        <v>1</v>
      </c>
      <c r="AJ18" s="58">
        <f t="shared" si="1"/>
        <v>1</v>
      </c>
      <c r="AK18" s="59">
        <f t="shared" si="1"/>
        <v>1</v>
      </c>
      <c r="AL18" s="52">
        <f t="shared" si="1"/>
        <v>1</v>
      </c>
      <c r="AM18" s="58">
        <f t="shared" si="1"/>
        <v>1</v>
      </c>
      <c r="AN18" s="58">
        <f t="shared" si="1"/>
        <v>1</v>
      </c>
      <c r="AO18" s="58">
        <f t="shared" si="1"/>
        <v>1</v>
      </c>
      <c r="AP18" s="52">
        <f t="shared" si="1"/>
        <v>1</v>
      </c>
      <c r="AQ18" s="58">
        <f t="shared" si="1"/>
        <v>1</v>
      </c>
      <c r="AR18" s="58">
        <f t="shared" si="1"/>
        <v>1</v>
      </c>
      <c r="AS18" s="58">
        <f t="shared" si="1"/>
        <v>1</v>
      </c>
      <c r="AT18" s="59">
        <f t="shared" si="1"/>
        <v>1</v>
      </c>
      <c r="AU18" s="52">
        <f t="shared" si="1"/>
        <v>1</v>
      </c>
      <c r="AV18" s="58">
        <f t="shared" si="1"/>
        <v>1</v>
      </c>
      <c r="AW18" s="58">
        <f t="shared" si="1"/>
        <v>1</v>
      </c>
      <c r="AX18" s="56">
        <f t="shared" si="1"/>
        <v>1</v>
      </c>
      <c r="AY18" s="52">
        <f t="shared" si="1"/>
        <v>1</v>
      </c>
      <c r="AZ18" s="58">
        <f t="shared" si="1"/>
        <v>1</v>
      </c>
      <c r="BA18" s="58">
        <f t="shared" si="1"/>
        <v>1</v>
      </c>
      <c r="BB18" s="60">
        <f t="shared" si="1"/>
        <v>1</v>
      </c>
    </row>
    <row r="19" spans="2:54" s="23" customFormat="1" ht="17.25" customHeight="1" x14ac:dyDescent="0.25">
      <c r="B19" s="61" t="s">
        <v>98</v>
      </c>
      <c r="C19" s="26">
        <v>0</v>
      </c>
      <c r="D19" s="27">
        <v>0</v>
      </c>
      <c r="E19" s="27">
        <v>0</v>
      </c>
      <c r="F19" s="27">
        <v>0</v>
      </c>
      <c r="G19" s="27">
        <v>0</v>
      </c>
      <c r="H19" s="28">
        <v>0</v>
      </c>
      <c r="I19" s="29">
        <v>0</v>
      </c>
      <c r="J19" s="29">
        <v>0</v>
      </c>
      <c r="K19" s="30">
        <v>0</v>
      </c>
      <c r="L19" s="31">
        <v>0.8</v>
      </c>
      <c r="M19" s="27">
        <v>0.8</v>
      </c>
      <c r="N19" s="27">
        <v>0.8</v>
      </c>
      <c r="O19" s="32">
        <v>0.8</v>
      </c>
      <c r="P19" s="33">
        <v>0.8</v>
      </c>
      <c r="Q19" s="34">
        <v>0.8</v>
      </c>
      <c r="R19" s="34">
        <v>0.8</v>
      </c>
      <c r="S19" s="34">
        <v>0.8</v>
      </c>
      <c r="T19" s="35">
        <v>0.8</v>
      </c>
      <c r="U19" s="26">
        <v>0.8</v>
      </c>
      <c r="V19" s="36">
        <v>0.8</v>
      </c>
      <c r="W19" s="36">
        <v>0.8</v>
      </c>
      <c r="X19" s="32">
        <v>0.8</v>
      </c>
      <c r="Y19" s="33">
        <v>0.8</v>
      </c>
      <c r="Z19" s="34">
        <v>0.8</v>
      </c>
      <c r="AA19" s="34">
        <v>0.8</v>
      </c>
      <c r="AB19" s="35">
        <v>0.8</v>
      </c>
      <c r="AC19" s="26">
        <v>0.8</v>
      </c>
      <c r="AD19" s="36">
        <v>0.8</v>
      </c>
      <c r="AE19" s="36">
        <v>0.8</v>
      </c>
      <c r="AF19" s="36">
        <v>0.8</v>
      </c>
      <c r="AG19" s="36">
        <v>0.8</v>
      </c>
      <c r="AH19" s="37">
        <v>0.8</v>
      </c>
      <c r="AI19" s="34">
        <v>0.8</v>
      </c>
      <c r="AJ19" s="34">
        <v>0.8</v>
      </c>
      <c r="AK19" s="35">
        <v>0.8</v>
      </c>
      <c r="AL19" s="26">
        <v>0.8</v>
      </c>
      <c r="AM19" s="36">
        <v>0.8</v>
      </c>
      <c r="AN19" s="36">
        <v>0.8</v>
      </c>
      <c r="AO19" s="36">
        <v>0.8</v>
      </c>
      <c r="AP19" s="37">
        <v>1</v>
      </c>
      <c r="AQ19" s="34">
        <v>1</v>
      </c>
      <c r="AR19" s="34">
        <v>1</v>
      </c>
      <c r="AS19" s="34">
        <v>1</v>
      </c>
      <c r="AT19" s="35">
        <v>1</v>
      </c>
      <c r="AU19" s="26">
        <v>0</v>
      </c>
      <c r="AV19" s="36">
        <v>0</v>
      </c>
      <c r="AW19" s="36">
        <v>0</v>
      </c>
      <c r="AX19" s="32">
        <v>0</v>
      </c>
      <c r="AY19" s="37">
        <v>0</v>
      </c>
      <c r="AZ19" s="34">
        <v>0</v>
      </c>
      <c r="BA19" s="34">
        <v>0</v>
      </c>
      <c r="BB19" s="39">
        <v>0</v>
      </c>
    </row>
    <row r="20" spans="2:54" s="23" customFormat="1" ht="17.25" customHeight="1" x14ac:dyDescent="0.25">
      <c r="B20" s="62" t="s">
        <v>96</v>
      </c>
      <c r="C20" s="26">
        <v>0.2</v>
      </c>
      <c r="D20" s="27">
        <v>0.2</v>
      </c>
      <c r="E20" s="27">
        <v>0.2</v>
      </c>
      <c r="F20" s="27">
        <v>0.2</v>
      </c>
      <c r="G20" s="27">
        <v>0.2</v>
      </c>
      <c r="H20" s="28">
        <v>0.2</v>
      </c>
      <c r="I20" s="29">
        <v>0.2</v>
      </c>
      <c r="J20" s="29">
        <v>0.2</v>
      </c>
      <c r="K20" s="30">
        <v>0.2</v>
      </c>
      <c r="L20" s="31">
        <v>0.2</v>
      </c>
      <c r="M20" s="27">
        <v>0.2</v>
      </c>
      <c r="N20" s="27">
        <v>0.2</v>
      </c>
      <c r="O20" s="32">
        <v>0.2</v>
      </c>
      <c r="P20" s="33">
        <v>0.2</v>
      </c>
      <c r="Q20" s="34">
        <v>0.2</v>
      </c>
      <c r="R20" s="34">
        <v>0.2</v>
      </c>
      <c r="S20" s="34">
        <v>0.2</v>
      </c>
      <c r="T20" s="35">
        <v>0.2</v>
      </c>
      <c r="U20" s="26">
        <v>0.2</v>
      </c>
      <c r="V20" s="36">
        <v>0.2</v>
      </c>
      <c r="W20" s="36">
        <v>0.2</v>
      </c>
      <c r="X20" s="32">
        <v>0.2</v>
      </c>
      <c r="Y20" s="33">
        <v>0.2</v>
      </c>
      <c r="Z20" s="34">
        <v>0.2</v>
      </c>
      <c r="AA20" s="34">
        <v>0.2</v>
      </c>
      <c r="AB20" s="35">
        <v>0.2</v>
      </c>
      <c r="AC20" s="26">
        <v>0.2</v>
      </c>
      <c r="AD20" s="36">
        <v>0.2</v>
      </c>
      <c r="AE20" s="36">
        <v>0.2</v>
      </c>
      <c r="AF20" s="36">
        <v>0.2</v>
      </c>
      <c r="AG20" s="36">
        <v>0.2</v>
      </c>
      <c r="AH20" s="37">
        <v>0.2</v>
      </c>
      <c r="AI20" s="34">
        <v>0.2</v>
      </c>
      <c r="AJ20" s="34">
        <v>0.2</v>
      </c>
      <c r="AK20" s="35">
        <v>0.2</v>
      </c>
      <c r="AL20" s="26">
        <v>0.2</v>
      </c>
      <c r="AM20" s="36">
        <v>0.2</v>
      </c>
      <c r="AN20" s="36">
        <v>0.2</v>
      </c>
      <c r="AO20" s="36">
        <v>0.2</v>
      </c>
      <c r="AP20" s="37">
        <v>0</v>
      </c>
      <c r="AQ20" s="34">
        <v>0</v>
      </c>
      <c r="AR20" s="34">
        <v>0</v>
      </c>
      <c r="AS20" s="34">
        <v>0</v>
      </c>
      <c r="AT20" s="35">
        <v>0</v>
      </c>
      <c r="AU20" s="26">
        <v>0</v>
      </c>
      <c r="AV20" s="36">
        <v>0</v>
      </c>
      <c r="AW20" s="36">
        <v>0</v>
      </c>
      <c r="AX20" s="32">
        <v>0</v>
      </c>
      <c r="AY20" s="37">
        <v>0</v>
      </c>
      <c r="AZ20" s="34">
        <v>0</v>
      </c>
      <c r="BA20" s="34">
        <v>0</v>
      </c>
      <c r="BB20" s="39">
        <v>0</v>
      </c>
    </row>
    <row r="21" spans="2:54" s="23" customFormat="1" ht="17.25" customHeight="1" x14ac:dyDescent="0.25">
      <c r="B21" s="61" t="s">
        <v>21</v>
      </c>
      <c r="C21" s="26">
        <v>0.8</v>
      </c>
      <c r="D21" s="27">
        <v>0.8</v>
      </c>
      <c r="E21" s="27">
        <v>0.8</v>
      </c>
      <c r="F21" s="27">
        <v>0.8</v>
      </c>
      <c r="G21" s="27">
        <v>0.8</v>
      </c>
      <c r="H21" s="28">
        <v>0.8</v>
      </c>
      <c r="I21" s="29">
        <v>0.8</v>
      </c>
      <c r="J21" s="29">
        <v>0.8</v>
      </c>
      <c r="K21" s="30">
        <v>0.8</v>
      </c>
      <c r="L21" s="31">
        <v>0</v>
      </c>
      <c r="M21" s="27">
        <v>0</v>
      </c>
      <c r="N21" s="27">
        <v>0</v>
      </c>
      <c r="O21" s="32">
        <v>0</v>
      </c>
      <c r="P21" s="33">
        <v>0</v>
      </c>
      <c r="Q21" s="34">
        <v>0</v>
      </c>
      <c r="R21" s="34">
        <v>0</v>
      </c>
      <c r="S21" s="34">
        <v>0</v>
      </c>
      <c r="T21" s="35">
        <v>0</v>
      </c>
      <c r="U21" s="26">
        <v>0</v>
      </c>
      <c r="V21" s="36">
        <v>0</v>
      </c>
      <c r="W21" s="36">
        <v>0</v>
      </c>
      <c r="X21" s="32">
        <v>0</v>
      </c>
      <c r="Y21" s="33">
        <v>0</v>
      </c>
      <c r="Z21" s="34">
        <v>0</v>
      </c>
      <c r="AA21" s="34">
        <v>0</v>
      </c>
      <c r="AB21" s="35">
        <v>0</v>
      </c>
      <c r="AC21" s="26">
        <v>0</v>
      </c>
      <c r="AD21" s="36">
        <v>0</v>
      </c>
      <c r="AE21" s="36">
        <v>0</v>
      </c>
      <c r="AF21" s="36">
        <v>0</v>
      </c>
      <c r="AG21" s="36">
        <v>0</v>
      </c>
      <c r="AH21" s="37">
        <v>0</v>
      </c>
      <c r="AI21" s="34">
        <v>0</v>
      </c>
      <c r="AJ21" s="34">
        <v>0</v>
      </c>
      <c r="AK21" s="35">
        <v>0</v>
      </c>
      <c r="AL21" s="26">
        <v>0</v>
      </c>
      <c r="AM21" s="36">
        <v>0</v>
      </c>
      <c r="AN21" s="36">
        <v>0</v>
      </c>
      <c r="AO21" s="36">
        <v>0</v>
      </c>
      <c r="AP21" s="37">
        <v>0</v>
      </c>
      <c r="AQ21" s="34">
        <v>0</v>
      </c>
      <c r="AR21" s="34">
        <v>0</v>
      </c>
      <c r="AS21" s="34">
        <v>0</v>
      </c>
      <c r="AT21" s="35">
        <v>0</v>
      </c>
      <c r="AU21" s="26">
        <v>1</v>
      </c>
      <c r="AV21" s="36">
        <v>1</v>
      </c>
      <c r="AW21" s="36">
        <v>1</v>
      </c>
      <c r="AX21" s="32">
        <v>1</v>
      </c>
      <c r="AY21" s="37">
        <v>1</v>
      </c>
      <c r="AZ21" s="34">
        <v>1</v>
      </c>
      <c r="BA21" s="34">
        <v>1</v>
      </c>
      <c r="BB21" s="39">
        <v>1</v>
      </c>
    </row>
    <row r="22" spans="2:54" s="23" customFormat="1" ht="17.25" customHeight="1" thickBot="1" x14ac:dyDescent="0.3">
      <c r="B22" s="63" t="s">
        <v>128</v>
      </c>
      <c r="C22" s="74">
        <v>12019</v>
      </c>
      <c r="D22" s="75">
        <v>12019</v>
      </c>
      <c r="E22" s="75">
        <v>12019</v>
      </c>
      <c r="F22" s="75">
        <v>12019</v>
      </c>
      <c r="G22" s="75">
        <v>12019</v>
      </c>
      <c r="H22" s="76">
        <v>12019</v>
      </c>
      <c r="I22" s="77">
        <v>12019</v>
      </c>
      <c r="J22" s="77">
        <v>12019</v>
      </c>
      <c r="K22" s="78">
        <v>12019</v>
      </c>
      <c r="L22" s="73"/>
      <c r="M22" s="75"/>
      <c r="N22" s="75"/>
      <c r="O22" s="79"/>
      <c r="P22" s="80"/>
      <c r="Q22" s="81"/>
      <c r="R22" s="81"/>
      <c r="S22" s="81"/>
      <c r="T22" s="82"/>
      <c r="U22" s="74"/>
      <c r="V22" s="83"/>
      <c r="W22" s="83"/>
      <c r="X22" s="79"/>
      <c r="Y22" s="80"/>
      <c r="Z22" s="81"/>
      <c r="AA22" s="81"/>
      <c r="AB22" s="82"/>
      <c r="AC22" s="74"/>
      <c r="AD22" s="83"/>
      <c r="AE22" s="83"/>
      <c r="AF22" s="83"/>
      <c r="AG22" s="83"/>
      <c r="AH22" s="84"/>
      <c r="AI22" s="81"/>
      <c r="AJ22" s="81"/>
      <c r="AK22" s="82"/>
      <c r="AL22" s="74"/>
      <c r="AM22" s="83"/>
      <c r="AN22" s="83"/>
      <c r="AO22" s="83"/>
      <c r="AP22" s="84"/>
      <c r="AQ22" s="81"/>
      <c r="AR22" s="81"/>
      <c r="AS22" s="81"/>
      <c r="AT22" s="82"/>
      <c r="AU22" s="74">
        <v>10111</v>
      </c>
      <c r="AV22" s="83">
        <v>10111</v>
      </c>
      <c r="AW22" s="83">
        <v>10111</v>
      </c>
      <c r="AX22" s="79">
        <v>10111</v>
      </c>
      <c r="AY22" s="84">
        <v>10111</v>
      </c>
      <c r="AZ22" s="81">
        <v>10111</v>
      </c>
      <c r="BA22" s="81">
        <v>10111</v>
      </c>
      <c r="BB22" s="85">
        <v>10111</v>
      </c>
    </row>
    <row r="23" spans="2:54" s="51" customFormat="1" ht="7.5" customHeight="1" x14ac:dyDescent="0.25"/>
    <row r="24" spans="2:54" s="51" customFormat="1" x14ac:dyDescent="0.25">
      <c r="B24" s="64" t="s">
        <v>22</v>
      </c>
      <c r="C24" s="93">
        <f>ROUND((SUM(C19:G19)/5/12)*$C$87,0)</f>
        <v>0</v>
      </c>
      <c r="D24" s="93"/>
      <c r="E24" s="93"/>
      <c r="F24" s="93"/>
      <c r="G24" s="93"/>
      <c r="H24" s="93">
        <f>ROUND((SUM(H19:K19)/4/12)*$C$87,0)</f>
        <v>0</v>
      </c>
      <c r="I24" s="93"/>
      <c r="J24" s="93"/>
      <c r="K24" s="93"/>
      <c r="L24" s="93">
        <f>ROUND((SUM(L19:O19)/4/12)*$C$87,0)</f>
        <v>40528</v>
      </c>
      <c r="M24" s="93"/>
      <c r="N24" s="93"/>
      <c r="O24" s="93"/>
      <c r="P24" s="93">
        <f>ROUND((SUM(P19:T19)/5/12)*$C$87,0)</f>
        <v>40528</v>
      </c>
      <c r="Q24" s="93"/>
      <c r="R24" s="93"/>
      <c r="S24" s="93"/>
      <c r="T24" s="93"/>
      <c r="U24" s="93">
        <f>ROUND((SUM(U19:X19)/4/12)*$C$87,0)</f>
        <v>40528</v>
      </c>
      <c r="V24" s="93"/>
      <c r="W24" s="93"/>
      <c r="X24" s="93"/>
      <c r="Y24" s="93">
        <f>ROUND((SUM(Y19:AB19)/4/12)*$C$87,0)</f>
        <v>40528</v>
      </c>
      <c r="Z24" s="93"/>
      <c r="AA24" s="93"/>
      <c r="AB24" s="93"/>
      <c r="AC24" s="93">
        <f>ROUND((SUM(AC19:AG19)/5/12)*$C$87,0)</f>
        <v>40528</v>
      </c>
      <c r="AD24" s="93"/>
      <c r="AE24" s="93"/>
      <c r="AF24" s="93"/>
      <c r="AG24" s="93"/>
      <c r="AH24" s="93">
        <f>ROUND((SUM(AH19:AK19)/4/12)*$C$87,0)</f>
        <v>40528</v>
      </c>
      <c r="AI24" s="93"/>
      <c r="AJ24" s="93"/>
      <c r="AK24" s="93"/>
      <c r="AL24" s="93">
        <f>ROUND((SUM(AL19:AO19)/4/12)*$C$87,0)</f>
        <v>40528</v>
      </c>
      <c r="AM24" s="93"/>
      <c r="AN24" s="93"/>
      <c r="AO24" s="93"/>
      <c r="AP24" s="93">
        <f>ROUND((SUM(AP19:AT19)/5/12)*$C$87,0)</f>
        <v>50660</v>
      </c>
      <c r="AQ24" s="93"/>
      <c r="AR24" s="93"/>
      <c r="AS24" s="93"/>
      <c r="AT24" s="93"/>
      <c r="AU24" s="93">
        <f>ROUND((SUM(AU19:AX19)/4/12)*$C$87,0)</f>
        <v>0</v>
      </c>
      <c r="AV24" s="93"/>
      <c r="AW24" s="93"/>
      <c r="AX24" s="93"/>
      <c r="AY24" s="93">
        <f>ROUND((SUM(AY19:BB19)/4/12)*$C$87,0)</f>
        <v>0</v>
      </c>
      <c r="AZ24" s="93"/>
      <c r="BA24" s="93"/>
      <c r="BB24" s="93"/>
    </row>
    <row r="25" spans="2:54" s="51" customFormat="1" x14ac:dyDescent="0.25">
      <c r="B25" s="64" t="s">
        <v>23</v>
      </c>
      <c r="C25" s="93">
        <f>ROUND((SUM(C21:G21)/5/12)*$C$87,0)</f>
        <v>40528</v>
      </c>
      <c r="D25" s="93"/>
      <c r="E25" s="93"/>
      <c r="F25" s="93"/>
      <c r="G25" s="93"/>
      <c r="H25" s="93">
        <f>ROUND((SUM(H21:K21)/4/12)*$C$87,0)</f>
        <v>40528</v>
      </c>
      <c r="I25" s="93"/>
      <c r="J25" s="93"/>
      <c r="K25" s="93"/>
      <c r="L25" s="93">
        <f>ROUND((SUM(L21:O21)/4/12)*$C$87,0)</f>
        <v>0</v>
      </c>
      <c r="M25" s="93"/>
      <c r="N25" s="93"/>
      <c r="O25" s="93"/>
      <c r="P25" s="93">
        <f>ROUND((SUM(P21:T21)/5/12)*$C$87,0)</f>
        <v>0</v>
      </c>
      <c r="Q25" s="93"/>
      <c r="R25" s="93"/>
      <c r="S25" s="93"/>
      <c r="T25" s="93"/>
      <c r="U25" s="93">
        <f>ROUND((SUM(U21:X21)/4/12)*$C$87,0)</f>
        <v>0</v>
      </c>
      <c r="V25" s="93"/>
      <c r="W25" s="93"/>
      <c r="X25" s="93"/>
      <c r="Y25" s="93">
        <f>ROUND((SUM(Y21:AB21)/4/12)*$C$87,0)</f>
        <v>0</v>
      </c>
      <c r="Z25" s="93"/>
      <c r="AA25" s="93"/>
      <c r="AB25" s="93"/>
      <c r="AC25" s="93">
        <f>ROUND((SUM(AC21:AG21)/5/12)*$C$87,0)</f>
        <v>0</v>
      </c>
      <c r="AD25" s="93"/>
      <c r="AE25" s="93"/>
      <c r="AF25" s="93"/>
      <c r="AG25" s="93"/>
      <c r="AH25" s="93">
        <f>ROUND((SUM(AH21:AK21)/4/12)*$C$87,0)</f>
        <v>0</v>
      </c>
      <c r="AI25" s="93"/>
      <c r="AJ25" s="93"/>
      <c r="AK25" s="93"/>
      <c r="AL25" s="93">
        <f>ROUND((SUM(AL21:AO21)/4/12)*$C$87,0)</f>
        <v>0</v>
      </c>
      <c r="AM25" s="93"/>
      <c r="AN25" s="93"/>
      <c r="AO25" s="93"/>
      <c r="AP25" s="93">
        <f>ROUND((SUM(AP21:AT21)/5/12)*$C$87,0)</f>
        <v>0</v>
      </c>
      <c r="AQ25" s="93"/>
      <c r="AR25" s="93"/>
      <c r="AS25" s="93"/>
      <c r="AT25" s="93"/>
      <c r="AU25" s="93">
        <f>ROUND((SUM(AU21:AX21)/4/12)*$C$87,0)</f>
        <v>50660</v>
      </c>
      <c r="AV25" s="93"/>
      <c r="AW25" s="93"/>
      <c r="AX25" s="93"/>
      <c r="AY25" s="93">
        <f>ROUND((SUM(AY21:BB21)/4/12)*$C$87,0)</f>
        <v>50660</v>
      </c>
      <c r="AZ25" s="93"/>
      <c r="BA25" s="93"/>
      <c r="BB25" s="93"/>
    </row>
    <row r="26" spans="2:54" ht="15.75" thickBot="1" x14ac:dyDescent="0.25"/>
    <row r="27" spans="2:54" s="23" customFormat="1" ht="17.25" customHeight="1" x14ac:dyDescent="0.25">
      <c r="B27" s="41" t="s">
        <v>15</v>
      </c>
      <c r="C27" s="52">
        <f>SUM(C28:C30)</f>
        <v>0</v>
      </c>
      <c r="D27" s="53">
        <f t="shared" ref="D27:BB27" si="2">SUM(D28:D30)</f>
        <v>0</v>
      </c>
      <c r="E27" s="53">
        <f t="shared" si="2"/>
        <v>0</v>
      </c>
      <c r="F27" s="53">
        <f t="shared" si="2"/>
        <v>0</v>
      </c>
      <c r="G27" s="53">
        <f t="shared" si="2"/>
        <v>0</v>
      </c>
      <c r="H27" s="54">
        <f t="shared" si="2"/>
        <v>0</v>
      </c>
      <c r="I27" s="53">
        <f t="shared" si="2"/>
        <v>0</v>
      </c>
      <c r="J27" s="53">
        <f t="shared" si="2"/>
        <v>0</v>
      </c>
      <c r="K27" s="55">
        <f t="shared" si="2"/>
        <v>0</v>
      </c>
      <c r="L27" s="54">
        <f t="shared" si="2"/>
        <v>0</v>
      </c>
      <c r="M27" s="53">
        <f t="shared" si="2"/>
        <v>0</v>
      </c>
      <c r="N27" s="53">
        <f t="shared" si="2"/>
        <v>0</v>
      </c>
      <c r="O27" s="56">
        <f t="shared" si="2"/>
        <v>0</v>
      </c>
      <c r="P27" s="57">
        <f t="shared" si="2"/>
        <v>0</v>
      </c>
      <c r="Q27" s="58">
        <f t="shared" si="2"/>
        <v>0</v>
      </c>
      <c r="R27" s="58">
        <f t="shared" si="2"/>
        <v>0</v>
      </c>
      <c r="S27" s="58">
        <f t="shared" si="2"/>
        <v>0</v>
      </c>
      <c r="T27" s="59">
        <f t="shared" si="2"/>
        <v>0</v>
      </c>
      <c r="U27" s="52">
        <f t="shared" si="2"/>
        <v>0</v>
      </c>
      <c r="V27" s="58">
        <f t="shared" si="2"/>
        <v>0</v>
      </c>
      <c r="W27" s="58">
        <f t="shared" si="2"/>
        <v>0</v>
      </c>
      <c r="X27" s="56">
        <f t="shared" si="2"/>
        <v>0</v>
      </c>
      <c r="Y27" s="57">
        <f t="shared" si="2"/>
        <v>0</v>
      </c>
      <c r="Z27" s="58">
        <f t="shared" si="2"/>
        <v>0</v>
      </c>
      <c r="AA27" s="58">
        <f t="shared" si="2"/>
        <v>0</v>
      </c>
      <c r="AB27" s="59">
        <f t="shared" si="2"/>
        <v>0</v>
      </c>
      <c r="AC27" s="52">
        <f t="shared" si="2"/>
        <v>0</v>
      </c>
      <c r="AD27" s="58">
        <f t="shared" si="2"/>
        <v>0</v>
      </c>
      <c r="AE27" s="58">
        <f t="shared" si="2"/>
        <v>0</v>
      </c>
      <c r="AF27" s="58">
        <f t="shared" si="2"/>
        <v>0</v>
      </c>
      <c r="AG27" s="58">
        <f t="shared" si="2"/>
        <v>0</v>
      </c>
      <c r="AH27" s="52">
        <f t="shared" si="2"/>
        <v>0</v>
      </c>
      <c r="AI27" s="58">
        <f t="shared" si="2"/>
        <v>0</v>
      </c>
      <c r="AJ27" s="58">
        <f t="shared" si="2"/>
        <v>0</v>
      </c>
      <c r="AK27" s="59">
        <f t="shared" si="2"/>
        <v>0</v>
      </c>
      <c r="AL27" s="52">
        <f t="shared" si="2"/>
        <v>0</v>
      </c>
      <c r="AM27" s="58">
        <f t="shared" si="2"/>
        <v>0</v>
      </c>
      <c r="AN27" s="58">
        <f t="shared" si="2"/>
        <v>0</v>
      </c>
      <c r="AO27" s="58">
        <f t="shared" si="2"/>
        <v>0</v>
      </c>
      <c r="AP27" s="52">
        <f t="shared" si="2"/>
        <v>0</v>
      </c>
      <c r="AQ27" s="58">
        <f t="shared" si="2"/>
        <v>0</v>
      </c>
      <c r="AR27" s="58">
        <f t="shared" si="2"/>
        <v>0</v>
      </c>
      <c r="AS27" s="58">
        <f t="shared" si="2"/>
        <v>0</v>
      </c>
      <c r="AT27" s="59">
        <f t="shared" si="2"/>
        <v>0</v>
      </c>
      <c r="AU27" s="52">
        <f t="shared" si="2"/>
        <v>0</v>
      </c>
      <c r="AV27" s="58">
        <f t="shared" si="2"/>
        <v>0</v>
      </c>
      <c r="AW27" s="58">
        <f t="shared" si="2"/>
        <v>0</v>
      </c>
      <c r="AX27" s="56">
        <f t="shared" si="2"/>
        <v>0</v>
      </c>
      <c r="AY27" s="52">
        <f t="shared" si="2"/>
        <v>0</v>
      </c>
      <c r="AZ27" s="58">
        <f t="shared" si="2"/>
        <v>0</v>
      </c>
      <c r="BA27" s="58">
        <f t="shared" si="2"/>
        <v>0</v>
      </c>
      <c r="BB27" s="60">
        <f t="shared" si="2"/>
        <v>0</v>
      </c>
    </row>
    <row r="28" spans="2:54" s="23" customFormat="1" ht="17.25" customHeight="1" x14ac:dyDescent="0.25">
      <c r="B28" s="61" t="s">
        <v>98</v>
      </c>
      <c r="C28" s="26"/>
      <c r="D28" s="27"/>
      <c r="E28" s="27"/>
      <c r="F28" s="27"/>
      <c r="G28" s="27"/>
      <c r="H28" s="28"/>
      <c r="I28" s="29"/>
      <c r="J28" s="29"/>
      <c r="K28" s="30"/>
      <c r="L28" s="31"/>
      <c r="M28" s="27"/>
      <c r="N28" s="27"/>
      <c r="O28" s="32"/>
      <c r="P28" s="33"/>
      <c r="Q28" s="34"/>
      <c r="R28" s="34"/>
      <c r="S28" s="34"/>
      <c r="T28" s="35"/>
      <c r="U28" s="26"/>
      <c r="V28" s="36"/>
      <c r="W28" s="36"/>
      <c r="X28" s="32"/>
      <c r="Y28" s="33"/>
      <c r="Z28" s="34"/>
      <c r="AA28" s="34"/>
      <c r="AB28" s="35"/>
      <c r="AC28" s="26"/>
      <c r="AD28" s="36"/>
      <c r="AE28" s="36"/>
      <c r="AF28" s="36"/>
      <c r="AG28" s="36"/>
      <c r="AH28" s="37"/>
      <c r="AI28" s="34"/>
      <c r="AJ28" s="34"/>
      <c r="AK28" s="35"/>
      <c r="AL28" s="26"/>
      <c r="AM28" s="36"/>
      <c r="AN28" s="36"/>
      <c r="AO28" s="36"/>
      <c r="AP28" s="37"/>
      <c r="AQ28" s="34"/>
      <c r="AR28" s="34"/>
      <c r="AS28" s="34"/>
      <c r="AT28" s="35"/>
      <c r="AU28" s="26"/>
      <c r="AV28" s="36"/>
      <c r="AW28" s="36"/>
      <c r="AX28" s="32"/>
      <c r="AY28" s="37"/>
      <c r="AZ28" s="34"/>
      <c r="BA28" s="34"/>
      <c r="BB28" s="39"/>
    </row>
    <row r="29" spans="2:54" s="23" customFormat="1" ht="17.25" customHeight="1" x14ac:dyDescent="0.25">
      <c r="B29" s="62" t="s">
        <v>96</v>
      </c>
      <c r="C29" s="26"/>
      <c r="D29" s="27"/>
      <c r="E29" s="27"/>
      <c r="F29" s="27"/>
      <c r="G29" s="27"/>
      <c r="H29" s="28"/>
      <c r="I29" s="29"/>
      <c r="J29" s="29"/>
      <c r="K29" s="30"/>
      <c r="L29" s="31"/>
      <c r="M29" s="27"/>
      <c r="N29" s="27"/>
      <c r="O29" s="32"/>
      <c r="P29" s="33"/>
      <c r="Q29" s="34"/>
      <c r="R29" s="34"/>
      <c r="S29" s="34"/>
      <c r="T29" s="35"/>
      <c r="U29" s="26"/>
      <c r="V29" s="36"/>
      <c r="W29" s="36"/>
      <c r="X29" s="32"/>
      <c r="Y29" s="33"/>
      <c r="Z29" s="34"/>
      <c r="AA29" s="34"/>
      <c r="AB29" s="35"/>
      <c r="AC29" s="26"/>
      <c r="AD29" s="36"/>
      <c r="AE29" s="36"/>
      <c r="AF29" s="36"/>
      <c r="AG29" s="36"/>
      <c r="AH29" s="37"/>
      <c r="AI29" s="34"/>
      <c r="AJ29" s="34"/>
      <c r="AK29" s="35"/>
      <c r="AL29" s="26"/>
      <c r="AM29" s="36"/>
      <c r="AN29" s="36"/>
      <c r="AO29" s="36"/>
      <c r="AP29" s="37"/>
      <c r="AQ29" s="34"/>
      <c r="AR29" s="34"/>
      <c r="AS29" s="34"/>
      <c r="AT29" s="35"/>
      <c r="AU29" s="26"/>
      <c r="AV29" s="36"/>
      <c r="AW29" s="36"/>
      <c r="AX29" s="32"/>
      <c r="AY29" s="37"/>
      <c r="AZ29" s="34"/>
      <c r="BA29" s="34"/>
      <c r="BB29" s="39"/>
    </row>
    <row r="30" spans="2:54" s="23" customFormat="1" ht="17.25" customHeight="1" x14ac:dyDescent="0.25">
      <c r="B30" s="61" t="s">
        <v>21</v>
      </c>
      <c r="C30" s="26"/>
      <c r="D30" s="27"/>
      <c r="E30" s="27"/>
      <c r="F30" s="27"/>
      <c r="G30" s="27"/>
      <c r="H30" s="28"/>
      <c r="I30" s="29"/>
      <c r="J30" s="29"/>
      <c r="K30" s="30"/>
      <c r="L30" s="31"/>
      <c r="M30" s="27"/>
      <c r="N30" s="27"/>
      <c r="O30" s="32"/>
      <c r="P30" s="33"/>
      <c r="Q30" s="34"/>
      <c r="R30" s="34"/>
      <c r="S30" s="34"/>
      <c r="T30" s="35"/>
      <c r="U30" s="26"/>
      <c r="V30" s="36"/>
      <c r="W30" s="36"/>
      <c r="X30" s="32"/>
      <c r="Y30" s="33"/>
      <c r="Z30" s="34"/>
      <c r="AA30" s="34"/>
      <c r="AB30" s="35"/>
      <c r="AC30" s="26"/>
      <c r="AD30" s="36"/>
      <c r="AE30" s="36"/>
      <c r="AF30" s="36"/>
      <c r="AG30" s="36"/>
      <c r="AH30" s="37"/>
      <c r="AI30" s="34"/>
      <c r="AJ30" s="34"/>
      <c r="AK30" s="35"/>
      <c r="AL30" s="26"/>
      <c r="AM30" s="36"/>
      <c r="AN30" s="36"/>
      <c r="AO30" s="36"/>
      <c r="AP30" s="37"/>
      <c r="AQ30" s="34"/>
      <c r="AR30" s="34"/>
      <c r="AS30" s="34"/>
      <c r="AT30" s="35"/>
      <c r="AU30" s="26"/>
      <c r="AV30" s="36"/>
      <c r="AW30" s="36"/>
      <c r="AX30" s="32"/>
      <c r="AY30" s="37"/>
      <c r="AZ30" s="34"/>
      <c r="BA30" s="34"/>
      <c r="BB30" s="39"/>
    </row>
    <row r="31" spans="2:54" s="23" customFormat="1" ht="17.25" customHeight="1" thickBot="1" x14ac:dyDescent="0.3">
      <c r="B31" s="63" t="s">
        <v>128</v>
      </c>
      <c r="C31" s="74"/>
      <c r="D31" s="75"/>
      <c r="E31" s="75"/>
      <c r="F31" s="75"/>
      <c r="G31" s="75"/>
      <c r="H31" s="76"/>
      <c r="I31" s="77"/>
      <c r="J31" s="77"/>
      <c r="K31" s="78"/>
      <c r="L31" s="73"/>
      <c r="M31" s="75"/>
      <c r="N31" s="75"/>
      <c r="O31" s="79"/>
      <c r="P31" s="80"/>
      <c r="Q31" s="81"/>
      <c r="R31" s="81"/>
      <c r="S31" s="81"/>
      <c r="T31" s="82"/>
      <c r="U31" s="74"/>
      <c r="V31" s="83"/>
      <c r="W31" s="83"/>
      <c r="X31" s="79"/>
      <c r="Y31" s="80"/>
      <c r="Z31" s="81"/>
      <c r="AA31" s="81"/>
      <c r="AB31" s="82"/>
      <c r="AC31" s="74"/>
      <c r="AD31" s="83"/>
      <c r="AE31" s="83"/>
      <c r="AF31" s="83"/>
      <c r="AG31" s="83"/>
      <c r="AH31" s="84"/>
      <c r="AI31" s="81"/>
      <c r="AJ31" s="81"/>
      <c r="AK31" s="82"/>
      <c r="AL31" s="74"/>
      <c r="AM31" s="83"/>
      <c r="AN31" s="83"/>
      <c r="AO31" s="83"/>
      <c r="AP31" s="84"/>
      <c r="AQ31" s="81"/>
      <c r="AR31" s="81"/>
      <c r="AS31" s="81"/>
      <c r="AT31" s="82"/>
      <c r="AU31" s="74"/>
      <c r="AV31" s="83"/>
      <c r="AW31" s="83"/>
      <c r="AX31" s="79"/>
      <c r="AY31" s="84"/>
      <c r="AZ31" s="81"/>
      <c r="BA31" s="81"/>
      <c r="BB31" s="85"/>
    </row>
    <row r="32" spans="2:54" s="51" customFormat="1" ht="7.5" customHeight="1" x14ac:dyDescent="0.25"/>
    <row r="33" spans="2:54" s="51" customFormat="1" x14ac:dyDescent="0.25">
      <c r="B33" s="64" t="s">
        <v>22</v>
      </c>
      <c r="C33" s="93">
        <f>ROUND((SUM(C28:G28)/5/12)*$C$87,0)</f>
        <v>0</v>
      </c>
      <c r="D33" s="93"/>
      <c r="E33" s="93"/>
      <c r="F33" s="93"/>
      <c r="G33" s="93"/>
      <c r="H33" s="93">
        <f>ROUND((SUM(H28:K28)/4/12)*$C$87,0)</f>
        <v>0</v>
      </c>
      <c r="I33" s="93"/>
      <c r="J33" s="93"/>
      <c r="K33" s="93"/>
      <c r="L33" s="93">
        <f>ROUND((SUM(L28:O28)/4/12)*$C$87,0)</f>
        <v>0</v>
      </c>
      <c r="M33" s="93"/>
      <c r="N33" s="93"/>
      <c r="O33" s="93"/>
      <c r="P33" s="93">
        <f>ROUND((SUM(P28:T28)/5/12)*$C$87,0)</f>
        <v>0</v>
      </c>
      <c r="Q33" s="93"/>
      <c r="R33" s="93"/>
      <c r="S33" s="93"/>
      <c r="T33" s="93"/>
      <c r="U33" s="93">
        <f>ROUND((SUM(U28:X28)/4/12)*$C$87,0)</f>
        <v>0</v>
      </c>
      <c r="V33" s="93"/>
      <c r="W33" s="93"/>
      <c r="X33" s="93"/>
      <c r="Y33" s="93">
        <f>ROUND((SUM(Y28:AB28)/4/12)*$C$87,0)</f>
        <v>0</v>
      </c>
      <c r="Z33" s="93"/>
      <c r="AA33" s="93"/>
      <c r="AB33" s="93"/>
      <c r="AC33" s="93">
        <f>ROUND((SUM(AC28:AG28)/5/12)*$C$87,0)</f>
        <v>0</v>
      </c>
      <c r="AD33" s="93"/>
      <c r="AE33" s="93"/>
      <c r="AF33" s="93"/>
      <c r="AG33" s="93"/>
      <c r="AH33" s="93">
        <f>ROUND((SUM(AH28:AK28)/4/12)*$C$87,0)</f>
        <v>0</v>
      </c>
      <c r="AI33" s="93"/>
      <c r="AJ33" s="93"/>
      <c r="AK33" s="93"/>
      <c r="AL33" s="93">
        <f>ROUND((SUM(AL28:AO28)/4/12)*$C$87,0)</f>
        <v>0</v>
      </c>
      <c r="AM33" s="93"/>
      <c r="AN33" s="93"/>
      <c r="AO33" s="93"/>
      <c r="AP33" s="93">
        <f>ROUND((SUM(AP28:AT28)/5/12)*$C$87,0)</f>
        <v>0</v>
      </c>
      <c r="AQ33" s="93"/>
      <c r="AR33" s="93"/>
      <c r="AS33" s="93"/>
      <c r="AT33" s="93"/>
      <c r="AU33" s="93">
        <f>ROUND((SUM(AU28:AX28)/4/12)*$C$87,0)</f>
        <v>0</v>
      </c>
      <c r="AV33" s="93"/>
      <c r="AW33" s="93"/>
      <c r="AX33" s="93"/>
      <c r="AY33" s="93">
        <f>ROUND((SUM(AY28:BB28)/4/12)*$C$87,0)</f>
        <v>0</v>
      </c>
      <c r="AZ33" s="93"/>
      <c r="BA33" s="93"/>
      <c r="BB33" s="93"/>
    </row>
    <row r="34" spans="2:54" s="51" customFormat="1" x14ac:dyDescent="0.25">
      <c r="B34" s="64" t="s">
        <v>23</v>
      </c>
      <c r="C34" s="93">
        <f>ROUND((SUM(C30:G30)/5/12)*$C$87,0)</f>
        <v>0</v>
      </c>
      <c r="D34" s="93"/>
      <c r="E34" s="93"/>
      <c r="F34" s="93"/>
      <c r="G34" s="93"/>
      <c r="H34" s="93">
        <f>ROUND((SUM(H30:K30)/4/12)*$C$87,0)</f>
        <v>0</v>
      </c>
      <c r="I34" s="93"/>
      <c r="J34" s="93"/>
      <c r="K34" s="93"/>
      <c r="L34" s="93">
        <f>ROUND((SUM(L30:O30)/4/12)*$C$87,0)</f>
        <v>0</v>
      </c>
      <c r="M34" s="93"/>
      <c r="N34" s="93"/>
      <c r="O34" s="93"/>
      <c r="P34" s="93">
        <f>ROUND((SUM(P30:T30)/5/12)*$C$87,0)</f>
        <v>0</v>
      </c>
      <c r="Q34" s="93"/>
      <c r="R34" s="93"/>
      <c r="S34" s="93"/>
      <c r="T34" s="93"/>
      <c r="U34" s="93">
        <f>ROUND((SUM(U30:X30)/4/12)*$C$87,0)</f>
        <v>0</v>
      </c>
      <c r="V34" s="93"/>
      <c r="W34" s="93"/>
      <c r="X34" s="93"/>
      <c r="Y34" s="93">
        <f>ROUND((SUM(Y30:AB30)/4/12)*$C$87,0)</f>
        <v>0</v>
      </c>
      <c r="Z34" s="93"/>
      <c r="AA34" s="93"/>
      <c r="AB34" s="93"/>
      <c r="AC34" s="93">
        <f>ROUND((SUM(AC30:AG30)/5/12)*$C$87,0)</f>
        <v>0</v>
      </c>
      <c r="AD34" s="93"/>
      <c r="AE34" s="93"/>
      <c r="AF34" s="93"/>
      <c r="AG34" s="93"/>
      <c r="AH34" s="93">
        <f>ROUND((SUM(AH30:AK30)/4/12)*$C$87,0)</f>
        <v>0</v>
      </c>
      <c r="AI34" s="93"/>
      <c r="AJ34" s="93"/>
      <c r="AK34" s="93"/>
      <c r="AL34" s="93">
        <f>ROUND((SUM(AL30:AO30)/4/12)*$C$87,0)</f>
        <v>0</v>
      </c>
      <c r="AM34" s="93"/>
      <c r="AN34" s="93"/>
      <c r="AO34" s="93"/>
      <c r="AP34" s="93">
        <f>ROUND((SUM(AP30:AT30)/5/12)*$C$87,0)</f>
        <v>0</v>
      </c>
      <c r="AQ34" s="93"/>
      <c r="AR34" s="93"/>
      <c r="AS34" s="93"/>
      <c r="AT34" s="93"/>
      <c r="AU34" s="93">
        <f>ROUND((SUM(AU30:AX30)/4/12)*$C$87,0)</f>
        <v>0</v>
      </c>
      <c r="AV34" s="93"/>
      <c r="AW34" s="93"/>
      <c r="AX34" s="93"/>
      <c r="AY34" s="93">
        <f>ROUND((SUM(AY30:BB30)/4/12)*$C$87,0)</f>
        <v>0</v>
      </c>
      <c r="AZ34" s="93"/>
      <c r="BA34" s="93"/>
      <c r="BB34" s="93"/>
    </row>
    <row r="35" spans="2:54" ht="15.75" thickBot="1" x14ac:dyDescent="0.25"/>
    <row r="36" spans="2:54" s="23" customFormat="1" ht="17.25" customHeight="1" x14ac:dyDescent="0.25">
      <c r="B36" s="41" t="s">
        <v>16</v>
      </c>
      <c r="C36" s="52">
        <f>SUM(C37:C39)</f>
        <v>0</v>
      </c>
      <c r="D36" s="53">
        <f t="shared" ref="D36:BB36" si="3">SUM(D37:D39)</f>
        <v>0</v>
      </c>
      <c r="E36" s="53">
        <f t="shared" si="3"/>
        <v>0</v>
      </c>
      <c r="F36" s="53">
        <f t="shared" si="3"/>
        <v>0</v>
      </c>
      <c r="G36" s="53">
        <f t="shared" si="3"/>
        <v>0</v>
      </c>
      <c r="H36" s="54">
        <f t="shared" si="3"/>
        <v>0</v>
      </c>
      <c r="I36" s="53">
        <f t="shared" si="3"/>
        <v>0</v>
      </c>
      <c r="J36" s="53">
        <f t="shared" si="3"/>
        <v>0</v>
      </c>
      <c r="K36" s="55">
        <f t="shared" si="3"/>
        <v>0</v>
      </c>
      <c r="L36" s="54">
        <f t="shared" si="3"/>
        <v>0</v>
      </c>
      <c r="M36" s="53">
        <f t="shared" si="3"/>
        <v>0</v>
      </c>
      <c r="N36" s="53">
        <f t="shared" si="3"/>
        <v>0</v>
      </c>
      <c r="O36" s="56">
        <f t="shared" si="3"/>
        <v>0</v>
      </c>
      <c r="P36" s="57">
        <f t="shared" si="3"/>
        <v>0</v>
      </c>
      <c r="Q36" s="58">
        <f t="shared" si="3"/>
        <v>0</v>
      </c>
      <c r="R36" s="58">
        <f t="shared" si="3"/>
        <v>0</v>
      </c>
      <c r="S36" s="58">
        <f t="shared" si="3"/>
        <v>0</v>
      </c>
      <c r="T36" s="59">
        <f t="shared" si="3"/>
        <v>0</v>
      </c>
      <c r="U36" s="52">
        <f t="shared" si="3"/>
        <v>0</v>
      </c>
      <c r="V36" s="58">
        <f t="shared" si="3"/>
        <v>0</v>
      </c>
      <c r="W36" s="58">
        <f t="shared" si="3"/>
        <v>0</v>
      </c>
      <c r="X36" s="56">
        <f t="shared" si="3"/>
        <v>0</v>
      </c>
      <c r="Y36" s="57">
        <f t="shared" si="3"/>
        <v>0</v>
      </c>
      <c r="Z36" s="58">
        <f t="shared" si="3"/>
        <v>0</v>
      </c>
      <c r="AA36" s="58">
        <f t="shared" si="3"/>
        <v>0</v>
      </c>
      <c r="AB36" s="59">
        <f t="shared" si="3"/>
        <v>0</v>
      </c>
      <c r="AC36" s="52">
        <f t="shared" si="3"/>
        <v>0</v>
      </c>
      <c r="AD36" s="58">
        <f t="shared" si="3"/>
        <v>0</v>
      </c>
      <c r="AE36" s="58">
        <f t="shared" si="3"/>
        <v>0</v>
      </c>
      <c r="AF36" s="58">
        <f t="shared" si="3"/>
        <v>0</v>
      </c>
      <c r="AG36" s="58">
        <f t="shared" si="3"/>
        <v>0</v>
      </c>
      <c r="AH36" s="52">
        <f t="shared" si="3"/>
        <v>0</v>
      </c>
      <c r="AI36" s="58">
        <f t="shared" si="3"/>
        <v>0</v>
      </c>
      <c r="AJ36" s="58">
        <f t="shared" si="3"/>
        <v>0</v>
      </c>
      <c r="AK36" s="59">
        <f t="shared" si="3"/>
        <v>0</v>
      </c>
      <c r="AL36" s="52">
        <f t="shared" si="3"/>
        <v>0</v>
      </c>
      <c r="AM36" s="58">
        <f t="shared" si="3"/>
        <v>0</v>
      </c>
      <c r="AN36" s="58">
        <f t="shared" si="3"/>
        <v>0</v>
      </c>
      <c r="AO36" s="58">
        <f t="shared" si="3"/>
        <v>0</v>
      </c>
      <c r="AP36" s="52">
        <f t="shared" si="3"/>
        <v>0</v>
      </c>
      <c r="AQ36" s="58">
        <f t="shared" si="3"/>
        <v>0</v>
      </c>
      <c r="AR36" s="58">
        <f t="shared" si="3"/>
        <v>0</v>
      </c>
      <c r="AS36" s="58">
        <f t="shared" si="3"/>
        <v>0</v>
      </c>
      <c r="AT36" s="59">
        <f t="shared" si="3"/>
        <v>0</v>
      </c>
      <c r="AU36" s="52">
        <f t="shared" si="3"/>
        <v>0</v>
      </c>
      <c r="AV36" s="58">
        <f t="shared" si="3"/>
        <v>0</v>
      </c>
      <c r="AW36" s="58">
        <f t="shared" si="3"/>
        <v>0</v>
      </c>
      <c r="AX36" s="56">
        <f t="shared" si="3"/>
        <v>0</v>
      </c>
      <c r="AY36" s="52">
        <f t="shared" si="3"/>
        <v>0</v>
      </c>
      <c r="AZ36" s="58">
        <f t="shared" si="3"/>
        <v>0</v>
      </c>
      <c r="BA36" s="58">
        <f t="shared" si="3"/>
        <v>0</v>
      </c>
      <c r="BB36" s="60">
        <f t="shared" si="3"/>
        <v>0</v>
      </c>
    </row>
    <row r="37" spans="2:54" s="23" customFormat="1" ht="17.25" customHeight="1" x14ac:dyDescent="0.25">
      <c r="B37" s="61" t="s">
        <v>98</v>
      </c>
      <c r="C37" s="26"/>
      <c r="D37" s="27"/>
      <c r="E37" s="27"/>
      <c r="F37" s="27"/>
      <c r="G37" s="27"/>
      <c r="H37" s="28"/>
      <c r="I37" s="29"/>
      <c r="J37" s="29"/>
      <c r="K37" s="30"/>
      <c r="L37" s="31"/>
      <c r="M37" s="27"/>
      <c r="N37" s="27"/>
      <c r="O37" s="32"/>
      <c r="P37" s="33"/>
      <c r="Q37" s="34"/>
      <c r="R37" s="34"/>
      <c r="S37" s="34"/>
      <c r="T37" s="35"/>
      <c r="U37" s="26"/>
      <c r="V37" s="36"/>
      <c r="W37" s="36"/>
      <c r="X37" s="32"/>
      <c r="Y37" s="33"/>
      <c r="Z37" s="34"/>
      <c r="AA37" s="34"/>
      <c r="AB37" s="35"/>
      <c r="AC37" s="26"/>
      <c r="AD37" s="36"/>
      <c r="AE37" s="36"/>
      <c r="AF37" s="36"/>
      <c r="AG37" s="36"/>
      <c r="AH37" s="37"/>
      <c r="AI37" s="34"/>
      <c r="AJ37" s="34"/>
      <c r="AK37" s="35"/>
      <c r="AL37" s="26"/>
      <c r="AM37" s="36"/>
      <c r="AN37" s="36"/>
      <c r="AO37" s="36"/>
      <c r="AP37" s="37"/>
      <c r="AQ37" s="34"/>
      <c r="AR37" s="34"/>
      <c r="AS37" s="34"/>
      <c r="AT37" s="35"/>
      <c r="AU37" s="26"/>
      <c r="AV37" s="36"/>
      <c r="AW37" s="36"/>
      <c r="AX37" s="32"/>
      <c r="AY37" s="37"/>
      <c r="AZ37" s="34"/>
      <c r="BA37" s="34"/>
      <c r="BB37" s="39"/>
    </row>
    <row r="38" spans="2:54" s="23" customFormat="1" ht="17.25" customHeight="1" x14ac:dyDescent="0.25">
      <c r="B38" s="62" t="s">
        <v>96</v>
      </c>
      <c r="C38" s="26"/>
      <c r="D38" s="27"/>
      <c r="E38" s="27"/>
      <c r="F38" s="27"/>
      <c r="G38" s="27"/>
      <c r="H38" s="28"/>
      <c r="I38" s="29"/>
      <c r="J38" s="29"/>
      <c r="K38" s="30"/>
      <c r="L38" s="31"/>
      <c r="M38" s="27"/>
      <c r="N38" s="27"/>
      <c r="O38" s="32"/>
      <c r="P38" s="33"/>
      <c r="Q38" s="34"/>
      <c r="R38" s="34"/>
      <c r="S38" s="34"/>
      <c r="T38" s="35"/>
      <c r="U38" s="26"/>
      <c r="V38" s="36"/>
      <c r="W38" s="36"/>
      <c r="X38" s="32"/>
      <c r="Y38" s="33"/>
      <c r="Z38" s="34"/>
      <c r="AA38" s="34"/>
      <c r="AB38" s="35"/>
      <c r="AC38" s="26"/>
      <c r="AD38" s="36"/>
      <c r="AE38" s="36"/>
      <c r="AF38" s="36"/>
      <c r="AG38" s="36"/>
      <c r="AH38" s="37"/>
      <c r="AI38" s="34"/>
      <c r="AJ38" s="34"/>
      <c r="AK38" s="35"/>
      <c r="AL38" s="26"/>
      <c r="AM38" s="36"/>
      <c r="AN38" s="36"/>
      <c r="AO38" s="36"/>
      <c r="AP38" s="37"/>
      <c r="AQ38" s="34"/>
      <c r="AR38" s="34"/>
      <c r="AS38" s="34"/>
      <c r="AT38" s="35"/>
      <c r="AU38" s="26"/>
      <c r="AV38" s="36"/>
      <c r="AW38" s="36"/>
      <c r="AX38" s="32"/>
      <c r="AY38" s="37"/>
      <c r="AZ38" s="34"/>
      <c r="BA38" s="34"/>
      <c r="BB38" s="39"/>
    </row>
    <row r="39" spans="2:54" s="23" customFormat="1" ht="17.25" customHeight="1" x14ac:dyDescent="0.25">
      <c r="B39" s="61" t="s">
        <v>21</v>
      </c>
      <c r="C39" s="26"/>
      <c r="D39" s="27"/>
      <c r="E39" s="27"/>
      <c r="F39" s="27"/>
      <c r="G39" s="27"/>
      <c r="H39" s="28"/>
      <c r="I39" s="29"/>
      <c r="J39" s="29"/>
      <c r="K39" s="30"/>
      <c r="L39" s="31"/>
      <c r="M39" s="27"/>
      <c r="N39" s="27"/>
      <c r="O39" s="32"/>
      <c r="P39" s="33"/>
      <c r="Q39" s="34"/>
      <c r="R39" s="34"/>
      <c r="S39" s="34"/>
      <c r="T39" s="35"/>
      <c r="U39" s="26"/>
      <c r="V39" s="36"/>
      <c r="W39" s="36"/>
      <c r="X39" s="32"/>
      <c r="Y39" s="33"/>
      <c r="Z39" s="34"/>
      <c r="AA39" s="34"/>
      <c r="AB39" s="35"/>
      <c r="AC39" s="26"/>
      <c r="AD39" s="36"/>
      <c r="AE39" s="36"/>
      <c r="AF39" s="36"/>
      <c r="AG39" s="36"/>
      <c r="AH39" s="37"/>
      <c r="AI39" s="34"/>
      <c r="AJ39" s="34"/>
      <c r="AK39" s="35"/>
      <c r="AL39" s="26"/>
      <c r="AM39" s="36"/>
      <c r="AN39" s="36"/>
      <c r="AO39" s="36"/>
      <c r="AP39" s="37"/>
      <c r="AQ39" s="34"/>
      <c r="AR39" s="34"/>
      <c r="AS39" s="34"/>
      <c r="AT39" s="35"/>
      <c r="AU39" s="26"/>
      <c r="AV39" s="36"/>
      <c r="AW39" s="36"/>
      <c r="AX39" s="32"/>
      <c r="AY39" s="37"/>
      <c r="AZ39" s="34"/>
      <c r="BA39" s="34"/>
      <c r="BB39" s="39"/>
    </row>
    <row r="40" spans="2:54" s="23" customFormat="1" ht="17.25" customHeight="1" thickBot="1" x14ac:dyDescent="0.3">
      <c r="B40" s="63" t="s">
        <v>128</v>
      </c>
      <c r="C40" s="74"/>
      <c r="D40" s="75"/>
      <c r="E40" s="75"/>
      <c r="F40" s="75"/>
      <c r="G40" s="75"/>
      <c r="H40" s="76"/>
      <c r="I40" s="77"/>
      <c r="J40" s="77"/>
      <c r="K40" s="78"/>
      <c r="L40" s="73"/>
      <c r="M40" s="75"/>
      <c r="N40" s="75"/>
      <c r="O40" s="79"/>
      <c r="P40" s="80"/>
      <c r="Q40" s="81"/>
      <c r="R40" s="81"/>
      <c r="S40" s="81"/>
      <c r="T40" s="82"/>
      <c r="U40" s="74"/>
      <c r="V40" s="83"/>
      <c r="W40" s="83"/>
      <c r="X40" s="79"/>
      <c r="Y40" s="80"/>
      <c r="Z40" s="81"/>
      <c r="AA40" s="81"/>
      <c r="AB40" s="82"/>
      <c r="AC40" s="74"/>
      <c r="AD40" s="83"/>
      <c r="AE40" s="83"/>
      <c r="AF40" s="83"/>
      <c r="AG40" s="83"/>
      <c r="AH40" s="84"/>
      <c r="AI40" s="81"/>
      <c r="AJ40" s="81"/>
      <c r="AK40" s="82"/>
      <c r="AL40" s="74"/>
      <c r="AM40" s="83"/>
      <c r="AN40" s="83"/>
      <c r="AO40" s="83"/>
      <c r="AP40" s="84"/>
      <c r="AQ40" s="81"/>
      <c r="AR40" s="81"/>
      <c r="AS40" s="81"/>
      <c r="AT40" s="82"/>
      <c r="AU40" s="74"/>
      <c r="AV40" s="83"/>
      <c r="AW40" s="83"/>
      <c r="AX40" s="79"/>
      <c r="AY40" s="84"/>
      <c r="AZ40" s="81"/>
      <c r="BA40" s="81"/>
      <c r="BB40" s="85"/>
    </row>
    <row r="41" spans="2:54" s="51" customFormat="1" ht="7.5" customHeight="1" x14ac:dyDescent="0.25"/>
    <row r="42" spans="2:54" s="51" customFormat="1" x14ac:dyDescent="0.25">
      <c r="B42" s="64" t="s">
        <v>22</v>
      </c>
      <c r="C42" s="93">
        <f>ROUND((SUM(C37:G37)/5/12)*$C$87,0)</f>
        <v>0</v>
      </c>
      <c r="D42" s="93"/>
      <c r="E42" s="93"/>
      <c r="F42" s="93"/>
      <c r="G42" s="93"/>
      <c r="H42" s="93">
        <f>ROUND((SUM(H37:K37)/4/12)*$C$87,0)</f>
        <v>0</v>
      </c>
      <c r="I42" s="93"/>
      <c r="J42" s="93"/>
      <c r="K42" s="93"/>
      <c r="L42" s="93">
        <f>ROUND((SUM(L37:O37)/4/12)*$C$87,0)</f>
        <v>0</v>
      </c>
      <c r="M42" s="93"/>
      <c r="N42" s="93"/>
      <c r="O42" s="93"/>
      <c r="P42" s="93">
        <f>ROUND((SUM(P37:T37)/5/12)*$C$87,0)</f>
        <v>0</v>
      </c>
      <c r="Q42" s="93"/>
      <c r="R42" s="93"/>
      <c r="S42" s="93"/>
      <c r="T42" s="93"/>
      <c r="U42" s="93">
        <f>ROUND((SUM(U37:X37)/4/12)*$C$87,0)</f>
        <v>0</v>
      </c>
      <c r="V42" s="93"/>
      <c r="W42" s="93"/>
      <c r="X42" s="93"/>
      <c r="Y42" s="93">
        <f>ROUND((SUM(Y37:AB37)/4/12)*$C$87,0)</f>
        <v>0</v>
      </c>
      <c r="Z42" s="93"/>
      <c r="AA42" s="93"/>
      <c r="AB42" s="93"/>
      <c r="AC42" s="93">
        <f>ROUND((SUM(AC37:AG37)/5/12)*$C$87,0)</f>
        <v>0</v>
      </c>
      <c r="AD42" s="93"/>
      <c r="AE42" s="93"/>
      <c r="AF42" s="93"/>
      <c r="AG42" s="93"/>
      <c r="AH42" s="93">
        <f>ROUND((SUM(AH37:AK37)/4/12)*$C$87,0)</f>
        <v>0</v>
      </c>
      <c r="AI42" s="93"/>
      <c r="AJ42" s="93"/>
      <c r="AK42" s="93"/>
      <c r="AL42" s="93">
        <f>ROUND((SUM(AL37:AO37)/4/12)*$C$87,0)</f>
        <v>0</v>
      </c>
      <c r="AM42" s="93"/>
      <c r="AN42" s="93"/>
      <c r="AO42" s="93"/>
      <c r="AP42" s="93">
        <f>ROUND((SUM(AP37:AT37)/5/12)*$C$87,0)</f>
        <v>0</v>
      </c>
      <c r="AQ42" s="93"/>
      <c r="AR42" s="93"/>
      <c r="AS42" s="93"/>
      <c r="AT42" s="93"/>
      <c r="AU42" s="93">
        <f>ROUND((SUM(AU37:AX37)/4/12)*$C$87,0)</f>
        <v>0</v>
      </c>
      <c r="AV42" s="93"/>
      <c r="AW42" s="93"/>
      <c r="AX42" s="93"/>
      <c r="AY42" s="93">
        <f>ROUND((SUM(AY37:BB37)/4/12)*$C$87,0)</f>
        <v>0</v>
      </c>
      <c r="AZ42" s="93"/>
      <c r="BA42" s="93"/>
      <c r="BB42" s="93"/>
    </row>
    <row r="43" spans="2:54" s="51" customFormat="1" x14ac:dyDescent="0.25">
      <c r="B43" s="64" t="s">
        <v>23</v>
      </c>
      <c r="C43" s="93">
        <f>ROUND((SUM(C39:G39)/5/12)*$C$87,0)</f>
        <v>0</v>
      </c>
      <c r="D43" s="93"/>
      <c r="E43" s="93"/>
      <c r="F43" s="93"/>
      <c r="G43" s="93"/>
      <c r="H43" s="93">
        <f>ROUND((SUM(H39:K39)/4/12)*$C$87,0)</f>
        <v>0</v>
      </c>
      <c r="I43" s="93"/>
      <c r="J43" s="93"/>
      <c r="K43" s="93"/>
      <c r="L43" s="93">
        <f>ROUND((SUM(L39:O39)/4/12)*$C$87,0)</f>
        <v>0</v>
      </c>
      <c r="M43" s="93"/>
      <c r="N43" s="93"/>
      <c r="O43" s="93"/>
      <c r="P43" s="93">
        <f>ROUND((SUM(P39:T39)/5/12)*$C$87,0)</f>
        <v>0</v>
      </c>
      <c r="Q43" s="93"/>
      <c r="R43" s="93"/>
      <c r="S43" s="93"/>
      <c r="T43" s="93"/>
      <c r="U43" s="93">
        <f>ROUND((SUM(U39:X39)/4/12)*$C$87,0)</f>
        <v>0</v>
      </c>
      <c r="V43" s="93"/>
      <c r="W43" s="93"/>
      <c r="X43" s="93"/>
      <c r="Y43" s="93">
        <f>ROUND((SUM(Y39:AB39)/4/12)*$C$87,0)</f>
        <v>0</v>
      </c>
      <c r="Z43" s="93"/>
      <c r="AA43" s="93"/>
      <c r="AB43" s="93"/>
      <c r="AC43" s="93">
        <f>ROUND((SUM(AC39:AG39)/5/12)*$C$87,0)</f>
        <v>0</v>
      </c>
      <c r="AD43" s="93"/>
      <c r="AE43" s="93"/>
      <c r="AF43" s="93"/>
      <c r="AG43" s="93"/>
      <c r="AH43" s="93">
        <f>ROUND((SUM(AH39:AK39)/4/12)*$C$87,0)</f>
        <v>0</v>
      </c>
      <c r="AI43" s="93"/>
      <c r="AJ43" s="93"/>
      <c r="AK43" s="93"/>
      <c r="AL43" s="93">
        <f>ROUND((SUM(AL39:AO39)/4/12)*$C$87,0)</f>
        <v>0</v>
      </c>
      <c r="AM43" s="93"/>
      <c r="AN43" s="93"/>
      <c r="AO43" s="93"/>
      <c r="AP43" s="93">
        <f>ROUND((SUM(AP39:AT39)/5/12)*$C$87,0)</f>
        <v>0</v>
      </c>
      <c r="AQ43" s="93"/>
      <c r="AR43" s="93"/>
      <c r="AS43" s="93"/>
      <c r="AT43" s="93"/>
      <c r="AU43" s="93">
        <f>ROUND((SUM(AU39:AX39)/4/12)*$C$87,0)</f>
        <v>0</v>
      </c>
      <c r="AV43" s="93"/>
      <c r="AW43" s="93"/>
      <c r="AX43" s="93"/>
      <c r="AY43" s="93">
        <f>ROUND((SUM(AY39:BB39)/4/12)*$C$87,0)</f>
        <v>0</v>
      </c>
      <c r="AZ43" s="93"/>
      <c r="BA43" s="93"/>
      <c r="BB43" s="93"/>
    </row>
    <row r="44" spans="2:54" ht="15.75" thickBot="1" x14ac:dyDescent="0.25"/>
    <row r="45" spans="2:54" s="23" customFormat="1" ht="17.25" customHeight="1" x14ac:dyDescent="0.25">
      <c r="B45" s="41" t="s">
        <v>17</v>
      </c>
      <c r="C45" s="52">
        <f>SUM(C46:C48)</f>
        <v>0</v>
      </c>
      <c r="D45" s="53">
        <f t="shared" ref="D45:BB45" si="4">SUM(D46:D48)</f>
        <v>0</v>
      </c>
      <c r="E45" s="53">
        <f t="shared" si="4"/>
        <v>0</v>
      </c>
      <c r="F45" s="53">
        <f t="shared" si="4"/>
        <v>0</v>
      </c>
      <c r="G45" s="53">
        <f t="shared" si="4"/>
        <v>0</v>
      </c>
      <c r="H45" s="54">
        <f t="shared" si="4"/>
        <v>0</v>
      </c>
      <c r="I45" s="53">
        <f t="shared" si="4"/>
        <v>0</v>
      </c>
      <c r="J45" s="53">
        <f t="shared" si="4"/>
        <v>0</v>
      </c>
      <c r="K45" s="55">
        <f t="shared" si="4"/>
        <v>0</v>
      </c>
      <c r="L45" s="54">
        <f t="shared" si="4"/>
        <v>0</v>
      </c>
      <c r="M45" s="53">
        <f t="shared" si="4"/>
        <v>0</v>
      </c>
      <c r="N45" s="53">
        <f t="shared" si="4"/>
        <v>0</v>
      </c>
      <c r="O45" s="56">
        <f t="shared" si="4"/>
        <v>0</v>
      </c>
      <c r="P45" s="57">
        <f t="shared" si="4"/>
        <v>0</v>
      </c>
      <c r="Q45" s="58">
        <f t="shared" si="4"/>
        <v>0</v>
      </c>
      <c r="R45" s="58">
        <f t="shared" si="4"/>
        <v>0</v>
      </c>
      <c r="S45" s="58">
        <f t="shared" si="4"/>
        <v>0</v>
      </c>
      <c r="T45" s="59">
        <f t="shared" si="4"/>
        <v>0</v>
      </c>
      <c r="U45" s="52">
        <f t="shared" si="4"/>
        <v>0</v>
      </c>
      <c r="V45" s="58">
        <f t="shared" si="4"/>
        <v>0</v>
      </c>
      <c r="W45" s="58">
        <f t="shared" si="4"/>
        <v>0</v>
      </c>
      <c r="X45" s="56">
        <f t="shared" si="4"/>
        <v>0</v>
      </c>
      <c r="Y45" s="57">
        <f t="shared" si="4"/>
        <v>0</v>
      </c>
      <c r="Z45" s="58">
        <f t="shared" si="4"/>
        <v>0</v>
      </c>
      <c r="AA45" s="58">
        <f t="shared" si="4"/>
        <v>0</v>
      </c>
      <c r="AB45" s="59">
        <f t="shared" si="4"/>
        <v>0</v>
      </c>
      <c r="AC45" s="52">
        <f t="shared" si="4"/>
        <v>0</v>
      </c>
      <c r="AD45" s="58">
        <f t="shared" si="4"/>
        <v>0</v>
      </c>
      <c r="AE45" s="58">
        <f t="shared" si="4"/>
        <v>0</v>
      </c>
      <c r="AF45" s="58">
        <f t="shared" si="4"/>
        <v>0</v>
      </c>
      <c r="AG45" s="58">
        <f t="shared" si="4"/>
        <v>0</v>
      </c>
      <c r="AH45" s="52">
        <f t="shared" si="4"/>
        <v>0</v>
      </c>
      <c r="AI45" s="58">
        <f t="shared" si="4"/>
        <v>0</v>
      </c>
      <c r="AJ45" s="58">
        <f t="shared" si="4"/>
        <v>0</v>
      </c>
      <c r="AK45" s="59">
        <f t="shared" si="4"/>
        <v>0</v>
      </c>
      <c r="AL45" s="52">
        <f t="shared" si="4"/>
        <v>0</v>
      </c>
      <c r="AM45" s="58">
        <f t="shared" si="4"/>
        <v>0</v>
      </c>
      <c r="AN45" s="58">
        <f t="shared" si="4"/>
        <v>0</v>
      </c>
      <c r="AO45" s="58">
        <f t="shared" si="4"/>
        <v>0</v>
      </c>
      <c r="AP45" s="52">
        <f t="shared" si="4"/>
        <v>0</v>
      </c>
      <c r="AQ45" s="58">
        <f t="shared" si="4"/>
        <v>0</v>
      </c>
      <c r="AR45" s="58">
        <f t="shared" si="4"/>
        <v>0</v>
      </c>
      <c r="AS45" s="58">
        <f t="shared" si="4"/>
        <v>0</v>
      </c>
      <c r="AT45" s="59">
        <f t="shared" si="4"/>
        <v>0</v>
      </c>
      <c r="AU45" s="52">
        <f t="shared" si="4"/>
        <v>0</v>
      </c>
      <c r="AV45" s="58">
        <f t="shared" si="4"/>
        <v>0</v>
      </c>
      <c r="AW45" s="58">
        <f t="shared" si="4"/>
        <v>0</v>
      </c>
      <c r="AX45" s="56">
        <f t="shared" si="4"/>
        <v>0</v>
      </c>
      <c r="AY45" s="52">
        <f t="shared" si="4"/>
        <v>0</v>
      </c>
      <c r="AZ45" s="58">
        <f t="shared" si="4"/>
        <v>0</v>
      </c>
      <c r="BA45" s="58">
        <f t="shared" si="4"/>
        <v>0</v>
      </c>
      <c r="BB45" s="60">
        <f t="shared" si="4"/>
        <v>0</v>
      </c>
    </row>
    <row r="46" spans="2:54" s="23" customFormat="1" ht="17.25" customHeight="1" x14ac:dyDescent="0.25">
      <c r="B46" s="61" t="s">
        <v>98</v>
      </c>
      <c r="C46" s="26"/>
      <c r="D46" s="27"/>
      <c r="E46" s="27"/>
      <c r="F46" s="27"/>
      <c r="G46" s="27"/>
      <c r="H46" s="28"/>
      <c r="I46" s="29"/>
      <c r="J46" s="29"/>
      <c r="K46" s="30"/>
      <c r="L46" s="31"/>
      <c r="M46" s="27"/>
      <c r="N46" s="27"/>
      <c r="O46" s="32"/>
      <c r="P46" s="33"/>
      <c r="Q46" s="34"/>
      <c r="R46" s="34"/>
      <c r="S46" s="34"/>
      <c r="T46" s="35"/>
      <c r="U46" s="26"/>
      <c r="V46" s="36"/>
      <c r="W46" s="36"/>
      <c r="X46" s="32"/>
      <c r="Y46" s="33"/>
      <c r="Z46" s="34"/>
      <c r="AA46" s="34"/>
      <c r="AB46" s="35"/>
      <c r="AC46" s="26"/>
      <c r="AD46" s="36"/>
      <c r="AE46" s="36"/>
      <c r="AF46" s="36"/>
      <c r="AG46" s="36"/>
      <c r="AH46" s="37"/>
      <c r="AI46" s="34"/>
      <c r="AJ46" s="34"/>
      <c r="AK46" s="35"/>
      <c r="AL46" s="26"/>
      <c r="AM46" s="36"/>
      <c r="AN46" s="36"/>
      <c r="AO46" s="36"/>
      <c r="AP46" s="37"/>
      <c r="AQ46" s="34"/>
      <c r="AR46" s="34"/>
      <c r="AS46" s="34"/>
      <c r="AT46" s="35"/>
      <c r="AU46" s="26"/>
      <c r="AV46" s="36"/>
      <c r="AW46" s="36"/>
      <c r="AX46" s="32"/>
      <c r="AY46" s="37"/>
      <c r="AZ46" s="34"/>
      <c r="BA46" s="34"/>
      <c r="BB46" s="39"/>
    </row>
    <row r="47" spans="2:54" s="23" customFormat="1" ht="17.25" customHeight="1" x14ac:dyDescent="0.25">
      <c r="B47" s="62" t="s">
        <v>96</v>
      </c>
      <c r="C47" s="26"/>
      <c r="D47" s="27"/>
      <c r="E47" s="27"/>
      <c r="F47" s="27"/>
      <c r="G47" s="27"/>
      <c r="H47" s="28"/>
      <c r="I47" s="29"/>
      <c r="J47" s="29"/>
      <c r="K47" s="30"/>
      <c r="L47" s="31"/>
      <c r="M47" s="27"/>
      <c r="N47" s="27"/>
      <c r="O47" s="32"/>
      <c r="P47" s="33"/>
      <c r="Q47" s="34"/>
      <c r="R47" s="34"/>
      <c r="S47" s="34"/>
      <c r="T47" s="35"/>
      <c r="U47" s="26"/>
      <c r="V47" s="36"/>
      <c r="W47" s="36"/>
      <c r="X47" s="32"/>
      <c r="Y47" s="33"/>
      <c r="Z47" s="34"/>
      <c r="AA47" s="34"/>
      <c r="AB47" s="35"/>
      <c r="AC47" s="26"/>
      <c r="AD47" s="36"/>
      <c r="AE47" s="36"/>
      <c r="AF47" s="36"/>
      <c r="AG47" s="36"/>
      <c r="AH47" s="37"/>
      <c r="AI47" s="34"/>
      <c r="AJ47" s="34"/>
      <c r="AK47" s="35"/>
      <c r="AL47" s="26"/>
      <c r="AM47" s="36"/>
      <c r="AN47" s="36"/>
      <c r="AO47" s="36"/>
      <c r="AP47" s="37"/>
      <c r="AQ47" s="34"/>
      <c r="AR47" s="34"/>
      <c r="AS47" s="34"/>
      <c r="AT47" s="35"/>
      <c r="AU47" s="26"/>
      <c r="AV47" s="36"/>
      <c r="AW47" s="36"/>
      <c r="AX47" s="32"/>
      <c r="AY47" s="37"/>
      <c r="AZ47" s="34"/>
      <c r="BA47" s="34"/>
      <c r="BB47" s="39"/>
    </row>
    <row r="48" spans="2:54" s="23" customFormat="1" ht="17.25" customHeight="1" x14ac:dyDescent="0.25">
      <c r="B48" s="61" t="s">
        <v>21</v>
      </c>
      <c r="C48" s="26"/>
      <c r="D48" s="27"/>
      <c r="E48" s="27"/>
      <c r="F48" s="27"/>
      <c r="G48" s="27"/>
      <c r="H48" s="28"/>
      <c r="I48" s="29"/>
      <c r="J48" s="29"/>
      <c r="K48" s="30"/>
      <c r="L48" s="31"/>
      <c r="M48" s="27"/>
      <c r="N48" s="27"/>
      <c r="O48" s="32"/>
      <c r="P48" s="33"/>
      <c r="Q48" s="34"/>
      <c r="R48" s="34"/>
      <c r="S48" s="34"/>
      <c r="T48" s="35"/>
      <c r="U48" s="26"/>
      <c r="V48" s="36"/>
      <c r="W48" s="36"/>
      <c r="X48" s="32"/>
      <c r="Y48" s="33"/>
      <c r="Z48" s="34"/>
      <c r="AA48" s="34"/>
      <c r="AB48" s="35"/>
      <c r="AC48" s="26"/>
      <c r="AD48" s="36"/>
      <c r="AE48" s="36"/>
      <c r="AF48" s="36"/>
      <c r="AG48" s="36"/>
      <c r="AH48" s="37"/>
      <c r="AI48" s="34"/>
      <c r="AJ48" s="34"/>
      <c r="AK48" s="35"/>
      <c r="AL48" s="26"/>
      <c r="AM48" s="36"/>
      <c r="AN48" s="36"/>
      <c r="AO48" s="36"/>
      <c r="AP48" s="37"/>
      <c r="AQ48" s="34"/>
      <c r="AR48" s="34"/>
      <c r="AS48" s="34"/>
      <c r="AT48" s="35"/>
      <c r="AU48" s="26"/>
      <c r="AV48" s="36"/>
      <c r="AW48" s="36"/>
      <c r="AX48" s="32"/>
      <c r="AY48" s="37"/>
      <c r="AZ48" s="34"/>
      <c r="BA48" s="34"/>
      <c r="BB48" s="39"/>
    </row>
    <row r="49" spans="2:54" s="23" customFormat="1" ht="17.25" customHeight="1" thickBot="1" x14ac:dyDescent="0.3">
      <c r="B49" s="63" t="s">
        <v>128</v>
      </c>
      <c r="C49" s="74"/>
      <c r="D49" s="75"/>
      <c r="E49" s="75"/>
      <c r="F49" s="75"/>
      <c r="G49" s="75"/>
      <c r="H49" s="76"/>
      <c r="I49" s="77"/>
      <c r="J49" s="77"/>
      <c r="K49" s="78"/>
      <c r="L49" s="73"/>
      <c r="M49" s="75"/>
      <c r="N49" s="75"/>
      <c r="O49" s="79"/>
      <c r="P49" s="80"/>
      <c r="Q49" s="81"/>
      <c r="R49" s="81"/>
      <c r="S49" s="81"/>
      <c r="T49" s="82"/>
      <c r="U49" s="74"/>
      <c r="V49" s="83"/>
      <c r="W49" s="83"/>
      <c r="X49" s="79"/>
      <c r="Y49" s="80"/>
      <c r="Z49" s="81"/>
      <c r="AA49" s="81"/>
      <c r="AB49" s="82"/>
      <c r="AC49" s="74"/>
      <c r="AD49" s="83"/>
      <c r="AE49" s="83"/>
      <c r="AF49" s="83"/>
      <c r="AG49" s="83"/>
      <c r="AH49" s="84"/>
      <c r="AI49" s="81"/>
      <c r="AJ49" s="81"/>
      <c r="AK49" s="82"/>
      <c r="AL49" s="74"/>
      <c r="AM49" s="83"/>
      <c r="AN49" s="83"/>
      <c r="AO49" s="83"/>
      <c r="AP49" s="84"/>
      <c r="AQ49" s="81"/>
      <c r="AR49" s="81"/>
      <c r="AS49" s="81"/>
      <c r="AT49" s="82"/>
      <c r="AU49" s="74"/>
      <c r="AV49" s="83"/>
      <c r="AW49" s="83"/>
      <c r="AX49" s="79"/>
      <c r="AY49" s="84"/>
      <c r="AZ49" s="81"/>
      <c r="BA49" s="81"/>
      <c r="BB49" s="85"/>
    </row>
    <row r="50" spans="2:54" s="51" customFormat="1" ht="7.5" customHeight="1" x14ac:dyDescent="0.25"/>
    <row r="51" spans="2:54" s="51" customFormat="1" x14ac:dyDescent="0.25">
      <c r="B51" s="64" t="s">
        <v>22</v>
      </c>
      <c r="C51" s="93">
        <f>ROUND((SUM(C46:G46)/5/12)*$C$87,0)</f>
        <v>0</v>
      </c>
      <c r="D51" s="93"/>
      <c r="E51" s="93"/>
      <c r="F51" s="93"/>
      <c r="G51" s="93"/>
      <c r="H51" s="93">
        <f>ROUND((SUM(H46:K46)/4/12)*$C$87,0)</f>
        <v>0</v>
      </c>
      <c r="I51" s="93"/>
      <c r="J51" s="93"/>
      <c r="K51" s="93"/>
      <c r="L51" s="93">
        <f>ROUND((SUM(L46:O46)/4/12)*$C$87,0)</f>
        <v>0</v>
      </c>
      <c r="M51" s="93"/>
      <c r="N51" s="93"/>
      <c r="O51" s="93"/>
      <c r="P51" s="93">
        <f>ROUND((SUM(P46:T46)/5/12)*$C$87,0)</f>
        <v>0</v>
      </c>
      <c r="Q51" s="93"/>
      <c r="R51" s="93"/>
      <c r="S51" s="93"/>
      <c r="T51" s="93"/>
      <c r="U51" s="93">
        <f>ROUND((SUM(U46:X46)/4/12)*$C$87,0)</f>
        <v>0</v>
      </c>
      <c r="V51" s="93"/>
      <c r="W51" s="93"/>
      <c r="X51" s="93"/>
      <c r="Y51" s="93">
        <f>ROUND((SUM(Y46:AB46)/4/12)*$C$87,0)</f>
        <v>0</v>
      </c>
      <c r="Z51" s="93"/>
      <c r="AA51" s="93"/>
      <c r="AB51" s="93"/>
      <c r="AC51" s="93">
        <f>ROUND((SUM(AC46:AG46)/5/12)*$C$87,0)</f>
        <v>0</v>
      </c>
      <c r="AD51" s="93"/>
      <c r="AE51" s="93"/>
      <c r="AF51" s="93"/>
      <c r="AG51" s="93"/>
      <c r="AH51" s="93">
        <f>ROUND((SUM(AH46:AK46)/4/12)*$C$87,0)</f>
        <v>0</v>
      </c>
      <c r="AI51" s="93"/>
      <c r="AJ51" s="93"/>
      <c r="AK51" s="93"/>
      <c r="AL51" s="93">
        <f>ROUND((SUM(AL46:AO46)/4/12)*$C$87,0)</f>
        <v>0</v>
      </c>
      <c r="AM51" s="93"/>
      <c r="AN51" s="93"/>
      <c r="AO51" s="93"/>
      <c r="AP51" s="93">
        <f>ROUND((SUM(AP46:AT46)/5/12)*$C$87,0)</f>
        <v>0</v>
      </c>
      <c r="AQ51" s="93"/>
      <c r="AR51" s="93"/>
      <c r="AS51" s="93"/>
      <c r="AT51" s="93"/>
      <c r="AU51" s="93">
        <f>ROUND((SUM(AU46:AX46)/4/12)*$C$87,0)</f>
        <v>0</v>
      </c>
      <c r="AV51" s="93"/>
      <c r="AW51" s="93"/>
      <c r="AX51" s="93"/>
      <c r="AY51" s="93">
        <f>ROUND((SUM(AY46:BB46)/4/12)*$C$87,0)</f>
        <v>0</v>
      </c>
      <c r="AZ51" s="93"/>
      <c r="BA51" s="93"/>
      <c r="BB51" s="93"/>
    </row>
    <row r="52" spans="2:54" s="51" customFormat="1" x14ac:dyDescent="0.25">
      <c r="B52" s="64" t="s">
        <v>23</v>
      </c>
      <c r="C52" s="93">
        <f>ROUND((SUM(C48:G48)/5/12)*$C$87,0)</f>
        <v>0</v>
      </c>
      <c r="D52" s="93"/>
      <c r="E52" s="93"/>
      <c r="F52" s="93"/>
      <c r="G52" s="93"/>
      <c r="H52" s="93">
        <f>ROUND((SUM(H48:K48)/4/12)*$C$87,0)</f>
        <v>0</v>
      </c>
      <c r="I52" s="93"/>
      <c r="J52" s="93"/>
      <c r="K52" s="93"/>
      <c r="L52" s="93">
        <f>ROUND((SUM(L48:O48)/4/12)*$C$87,0)</f>
        <v>0</v>
      </c>
      <c r="M52" s="93"/>
      <c r="N52" s="93"/>
      <c r="O52" s="93"/>
      <c r="P52" s="93">
        <f>ROUND((SUM(P48:T48)/5/12)*$C$87,0)</f>
        <v>0</v>
      </c>
      <c r="Q52" s="93"/>
      <c r="R52" s="93"/>
      <c r="S52" s="93"/>
      <c r="T52" s="93"/>
      <c r="U52" s="93">
        <f>ROUND((SUM(U48:X48)/4/12)*$C$87,0)</f>
        <v>0</v>
      </c>
      <c r="V52" s="93"/>
      <c r="W52" s="93"/>
      <c r="X52" s="93"/>
      <c r="Y52" s="93">
        <f>ROUND((SUM(Y48:AB48)/4/12)*$C$87,0)</f>
        <v>0</v>
      </c>
      <c r="Z52" s="93"/>
      <c r="AA52" s="93"/>
      <c r="AB52" s="93"/>
      <c r="AC52" s="93">
        <f>ROUND((SUM(AC48:AG48)/5/12)*$C$87,0)</f>
        <v>0</v>
      </c>
      <c r="AD52" s="93"/>
      <c r="AE52" s="93"/>
      <c r="AF52" s="93"/>
      <c r="AG52" s="93"/>
      <c r="AH52" s="93">
        <f>ROUND((SUM(AH48:AK48)/4/12)*$C$87,0)</f>
        <v>0</v>
      </c>
      <c r="AI52" s="93"/>
      <c r="AJ52" s="93"/>
      <c r="AK52" s="93"/>
      <c r="AL52" s="93">
        <f>ROUND((SUM(AL48:AO48)/4/12)*$C$87,0)</f>
        <v>0</v>
      </c>
      <c r="AM52" s="93"/>
      <c r="AN52" s="93"/>
      <c r="AO52" s="93"/>
      <c r="AP52" s="93">
        <f>ROUND((SUM(AP48:AT48)/5/12)*$C$87,0)</f>
        <v>0</v>
      </c>
      <c r="AQ52" s="93"/>
      <c r="AR52" s="93"/>
      <c r="AS52" s="93"/>
      <c r="AT52" s="93"/>
      <c r="AU52" s="93">
        <f>ROUND((SUM(AU48:AX48)/4/12)*$C$87,0)</f>
        <v>0</v>
      </c>
      <c r="AV52" s="93"/>
      <c r="AW52" s="93"/>
      <c r="AX52" s="93"/>
      <c r="AY52" s="93">
        <f>ROUND((SUM(AY48:BB48)/4/12)*$C$87,0)</f>
        <v>0</v>
      </c>
      <c r="AZ52" s="93"/>
      <c r="BA52" s="93"/>
      <c r="BB52" s="93"/>
    </row>
    <row r="53" spans="2:54" ht="15.75" thickBot="1" x14ac:dyDescent="0.25"/>
    <row r="54" spans="2:54" s="23" customFormat="1" ht="17.25" customHeight="1" x14ac:dyDescent="0.25">
      <c r="B54" s="41" t="s">
        <v>18</v>
      </c>
      <c r="C54" s="52">
        <f>SUM(C55:C57)</f>
        <v>0</v>
      </c>
      <c r="D54" s="53">
        <f t="shared" ref="D54:BB54" si="5">SUM(D55:D57)</f>
        <v>0</v>
      </c>
      <c r="E54" s="53">
        <f t="shared" si="5"/>
        <v>0</v>
      </c>
      <c r="F54" s="53">
        <f t="shared" si="5"/>
        <v>0</v>
      </c>
      <c r="G54" s="53">
        <f t="shared" si="5"/>
        <v>0</v>
      </c>
      <c r="H54" s="54">
        <f t="shared" si="5"/>
        <v>0</v>
      </c>
      <c r="I54" s="53">
        <f t="shared" si="5"/>
        <v>0</v>
      </c>
      <c r="J54" s="53">
        <f t="shared" si="5"/>
        <v>0</v>
      </c>
      <c r="K54" s="55">
        <f t="shared" si="5"/>
        <v>0</v>
      </c>
      <c r="L54" s="54">
        <f t="shared" si="5"/>
        <v>0</v>
      </c>
      <c r="M54" s="53">
        <f t="shared" si="5"/>
        <v>0</v>
      </c>
      <c r="N54" s="53">
        <f t="shared" si="5"/>
        <v>0</v>
      </c>
      <c r="O54" s="56">
        <f t="shared" si="5"/>
        <v>0</v>
      </c>
      <c r="P54" s="57">
        <f t="shared" si="5"/>
        <v>0</v>
      </c>
      <c r="Q54" s="58">
        <f t="shared" si="5"/>
        <v>0</v>
      </c>
      <c r="R54" s="58">
        <f t="shared" si="5"/>
        <v>0</v>
      </c>
      <c r="S54" s="58">
        <f t="shared" si="5"/>
        <v>0</v>
      </c>
      <c r="T54" s="59">
        <f t="shared" si="5"/>
        <v>0</v>
      </c>
      <c r="U54" s="52">
        <f t="shared" si="5"/>
        <v>0</v>
      </c>
      <c r="V54" s="58">
        <f t="shared" si="5"/>
        <v>0</v>
      </c>
      <c r="W54" s="58">
        <f t="shared" si="5"/>
        <v>0</v>
      </c>
      <c r="X54" s="56">
        <f t="shared" si="5"/>
        <v>0</v>
      </c>
      <c r="Y54" s="57">
        <f t="shared" si="5"/>
        <v>0</v>
      </c>
      <c r="Z54" s="58">
        <f t="shared" si="5"/>
        <v>0</v>
      </c>
      <c r="AA54" s="58">
        <f t="shared" si="5"/>
        <v>0</v>
      </c>
      <c r="AB54" s="59">
        <f t="shared" si="5"/>
        <v>0</v>
      </c>
      <c r="AC54" s="52">
        <f t="shared" si="5"/>
        <v>0</v>
      </c>
      <c r="AD54" s="58">
        <f t="shared" si="5"/>
        <v>0</v>
      </c>
      <c r="AE54" s="58">
        <f t="shared" si="5"/>
        <v>0</v>
      </c>
      <c r="AF54" s="58">
        <f t="shared" si="5"/>
        <v>0</v>
      </c>
      <c r="AG54" s="58">
        <f t="shared" si="5"/>
        <v>0</v>
      </c>
      <c r="AH54" s="52">
        <f t="shared" si="5"/>
        <v>0</v>
      </c>
      <c r="AI54" s="58">
        <f t="shared" si="5"/>
        <v>0</v>
      </c>
      <c r="AJ54" s="58">
        <f t="shared" si="5"/>
        <v>0</v>
      </c>
      <c r="AK54" s="59">
        <f t="shared" si="5"/>
        <v>0</v>
      </c>
      <c r="AL54" s="52">
        <f t="shared" si="5"/>
        <v>0</v>
      </c>
      <c r="AM54" s="58">
        <f t="shared" si="5"/>
        <v>0</v>
      </c>
      <c r="AN54" s="58">
        <f t="shared" si="5"/>
        <v>0</v>
      </c>
      <c r="AO54" s="58">
        <f t="shared" si="5"/>
        <v>0</v>
      </c>
      <c r="AP54" s="52">
        <f t="shared" si="5"/>
        <v>0</v>
      </c>
      <c r="AQ54" s="58">
        <f t="shared" si="5"/>
        <v>0</v>
      </c>
      <c r="AR54" s="58">
        <f t="shared" si="5"/>
        <v>0</v>
      </c>
      <c r="AS54" s="58">
        <f t="shared" si="5"/>
        <v>0</v>
      </c>
      <c r="AT54" s="59">
        <f t="shared" si="5"/>
        <v>0</v>
      </c>
      <c r="AU54" s="52">
        <f t="shared" si="5"/>
        <v>0</v>
      </c>
      <c r="AV54" s="58">
        <f t="shared" si="5"/>
        <v>0</v>
      </c>
      <c r="AW54" s="58">
        <f t="shared" si="5"/>
        <v>0</v>
      </c>
      <c r="AX54" s="56">
        <f t="shared" si="5"/>
        <v>0</v>
      </c>
      <c r="AY54" s="52">
        <f t="shared" si="5"/>
        <v>0</v>
      </c>
      <c r="AZ54" s="58">
        <f t="shared" si="5"/>
        <v>0</v>
      </c>
      <c r="BA54" s="58">
        <f t="shared" si="5"/>
        <v>0</v>
      </c>
      <c r="BB54" s="60">
        <f t="shared" si="5"/>
        <v>0</v>
      </c>
    </row>
    <row r="55" spans="2:54" s="23" customFormat="1" ht="17.25" customHeight="1" x14ac:dyDescent="0.25">
      <c r="B55" s="61" t="s">
        <v>98</v>
      </c>
      <c r="C55" s="26"/>
      <c r="D55" s="27"/>
      <c r="E55" s="27"/>
      <c r="F55" s="27"/>
      <c r="G55" s="27"/>
      <c r="H55" s="28"/>
      <c r="I55" s="29"/>
      <c r="J55" s="29"/>
      <c r="K55" s="30"/>
      <c r="L55" s="31"/>
      <c r="M55" s="27"/>
      <c r="N55" s="27"/>
      <c r="O55" s="32"/>
      <c r="P55" s="33"/>
      <c r="Q55" s="34"/>
      <c r="R55" s="34"/>
      <c r="S55" s="34"/>
      <c r="T55" s="35"/>
      <c r="U55" s="26"/>
      <c r="V55" s="36"/>
      <c r="W55" s="36"/>
      <c r="X55" s="32"/>
      <c r="Y55" s="33"/>
      <c r="Z55" s="34"/>
      <c r="AA55" s="34"/>
      <c r="AB55" s="35"/>
      <c r="AC55" s="26"/>
      <c r="AD55" s="36"/>
      <c r="AE55" s="36"/>
      <c r="AF55" s="36"/>
      <c r="AG55" s="36"/>
      <c r="AH55" s="37"/>
      <c r="AI55" s="34"/>
      <c r="AJ55" s="34"/>
      <c r="AK55" s="35"/>
      <c r="AL55" s="26"/>
      <c r="AM55" s="36"/>
      <c r="AN55" s="36"/>
      <c r="AO55" s="36"/>
      <c r="AP55" s="37"/>
      <c r="AQ55" s="34"/>
      <c r="AR55" s="34"/>
      <c r="AS55" s="34"/>
      <c r="AT55" s="35"/>
      <c r="AU55" s="26"/>
      <c r="AV55" s="36"/>
      <c r="AW55" s="36"/>
      <c r="AX55" s="32"/>
      <c r="AY55" s="37"/>
      <c r="AZ55" s="34"/>
      <c r="BA55" s="34"/>
      <c r="BB55" s="39"/>
    </row>
    <row r="56" spans="2:54" s="23" customFormat="1" ht="17.25" customHeight="1" x14ac:dyDescent="0.25">
      <c r="B56" s="62" t="s">
        <v>96</v>
      </c>
      <c r="C56" s="26"/>
      <c r="D56" s="27"/>
      <c r="E56" s="27"/>
      <c r="F56" s="27"/>
      <c r="G56" s="27"/>
      <c r="H56" s="28"/>
      <c r="I56" s="29"/>
      <c r="J56" s="29"/>
      <c r="K56" s="30"/>
      <c r="L56" s="31"/>
      <c r="M56" s="27"/>
      <c r="N56" s="27"/>
      <c r="O56" s="32"/>
      <c r="P56" s="33"/>
      <c r="Q56" s="34"/>
      <c r="R56" s="34"/>
      <c r="S56" s="34"/>
      <c r="T56" s="35"/>
      <c r="U56" s="26"/>
      <c r="V56" s="36"/>
      <c r="W56" s="36"/>
      <c r="X56" s="32"/>
      <c r="Y56" s="33"/>
      <c r="Z56" s="34"/>
      <c r="AA56" s="34"/>
      <c r="AB56" s="35"/>
      <c r="AC56" s="26"/>
      <c r="AD56" s="36"/>
      <c r="AE56" s="36"/>
      <c r="AF56" s="36"/>
      <c r="AG56" s="36"/>
      <c r="AH56" s="37"/>
      <c r="AI56" s="34"/>
      <c r="AJ56" s="34"/>
      <c r="AK56" s="35"/>
      <c r="AL56" s="26"/>
      <c r="AM56" s="36"/>
      <c r="AN56" s="36"/>
      <c r="AO56" s="36"/>
      <c r="AP56" s="37"/>
      <c r="AQ56" s="34"/>
      <c r="AR56" s="34"/>
      <c r="AS56" s="34"/>
      <c r="AT56" s="35"/>
      <c r="AU56" s="26"/>
      <c r="AV56" s="36"/>
      <c r="AW56" s="36"/>
      <c r="AX56" s="32"/>
      <c r="AY56" s="37"/>
      <c r="AZ56" s="34"/>
      <c r="BA56" s="34"/>
      <c r="BB56" s="39"/>
    </row>
    <row r="57" spans="2:54" s="23" customFormat="1" ht="17.25" customHeight="1" x14ac:dyDescent="0.25">
      <c r="B57" s="61" t="s">
        <v>21</v>
      </c>
      <c r="C57" s="26"/>
      <c r="D57" s="27"/>
      <c r="E57" s="27"/>
      <c r="F57" s="27"/>
      <c r="G57" s="27"/>
      <c r="H57" s="28"/>
      <c r="I57" s="29"/>
      <c r="J57" s="29"/>
      <c r="K57" s="30"/>
      <c r="L57" s="31"/>
      <c r="M57" s="27"/>
      <c r="N57" s="27"/>
      <c r="O57" s="32"/>
      <c r="P57" s="33"/>
      <c r="Q57" s="34"/>
      <c r="R57" s="34"/>
      <c r="S57" s="34"/>
      <c r="T57" s="35"/>
      <c r="U57" s="26"/>
      <c r="V57" s="36"/>
      <c r="W57" s="36"/>
      <c r="X57" s="32"/>
      <c r="Y57" s="33"/>
      <c r="Z57" s="34"/>
      <c r="AA57" s="34"/>
      <c r="AB57" s="35"/>
      <c r="AC57" s="26"/>
      <c r="AD57" s="36"/>
      <c r="AE57" s="36"/>
      <c r="AF57" s="36"/>
      <c r="AG57" s="36"/>
      <c r="AH57" s="37"/>
      <c r="AI57" s="34"/>
      <c r="AJ57" s="34"/>
      <c r="AK57" s="35"/>
      <c r="AL57" s="26"/>
      <c r="AM57" s="36"/>
      <c r="AN57" s="36"/>
      <c r="AO57" s="36"/>
      <c r="AP57" s="37"/>
      <c r="AQ57" s="34"/>
      <c r="AR57" s="34"/>
      <c r="AS57" s="34"/>
      <c r="AT57" s="35"/>
      <c r="AU57" s="26"/>
      <c r="AV57" s="36"/>
      <c r="AW57" s="36"/>
      <c r="AX57" s="32"/>
      <c r="AY57" s="37"/>
      <c r="AZ57" s="34"/>
      <c r="BA57" s="34"/>
      <c r="BB57" s="39"/>
    </row>
    <row r="58" spans="2:54" s="23" customFormat="1" ht="17.25" customHeight="1" thickBot="1" x14ac:dyDescent="0.3">
      <c r="B58" s="63" t="s">
        <v>128</v>
      </c>
      <c r="C58" s="74"/>
      <c r="D58" s="75"/>
      <c r="E58" s="75"/>
      <c r="F58" s="75"/>
      <c r="G58" s="75"/>
      <c r="H58" s="76"/>
      <c r="I58" s="77"/>
      <c r="J58" s="77"/>
      <c r="K58" s="78"/>
      <c r="L58" s="73"/>
      <c r="M58" s="75"/>
      <c r="N58" s="75"/>
      <c r="O58" s="79"/>
      <c r="P58" s="80"/>
      <c r="Q58" s="81"/>
      <c r="R58" s="81"/>
      <c r="S58" s="81"/>
      <c r="T58" s="82"/>
      <c r="U58" s="74"/>
      <c r="V58" s="83"/>
      <c r="W58" s="83"/>
      <c r="X58" s="79"/>
      <c r="Y58" s="80"/>
      <c r="Z58" s="81"/>
      <c r="AA58" s="81"/>
      <c r="AB58" s="82"/>
      <c r="AC58" s="74"/>
      <c r="AD58" s="83"/>
      <c r="AE58" s="83"/>
      <c r="AF58" s="83"/>
      <c r="AG58" s="83"/>
      <c r="AH58" s="84"/>
      <c r="AI58" s="81"/>
      <c r="AJ58" s="81"/>
      <c r="AK58" s="82"/>
      <c r="AL58" s="74"/>
      <c r="AM58" s="83"/>
      <c r="AN58" s="83"/>
      <c r="AO58" s="83"/>
      <c r="AP58" s="84"/>
      <c r="AQ58" s="81"/>
      <c r="AR58" s="81"/>
      <c r="AS58" s="81"/>
      <c r="AT58" s="82"/>
      <c r="AU58" s="74"/>
      <c r="AV58" s="83"/>
      <c r="AW58" s="83"/>
      <c r="AX58" s="79"/>
      <c r="AY58" s="84"/>
      <c r="AZ58" s="81"/>
      <c r="BA58" s="81"/>
      <c r="BB58" s="85"/>
    </row>
    <row r="59" spans="2:54" s="51" customFormat="1" ht="7.5" customHeight="1" x14ac:dyDescent="0.25"/>
    <row r="60" spans="2:54" s="51" customFormat="1" x14ac:dyDescent="0.25">
      <c r="B60" s="64" t="s">
        <v>22</v>
      </c>
      <c r="C60" s="93">
        <f>ROUND((SUM(C55:G55)/5/12)*$C$87,0)</f>
        <v>0</v>
      </c>
      <c r="D60" s="93"/>
      <c r="E60" s="93"/>
      <c r="F60" s="93"/>
      <c r="G60" s="93"/>
      <c r="H60" s="93">
        <f>ROUND((SUM(H55:K55)/4/12)*$C$87,0)</f>
        <v>0</v>
      </c>
      <c r="I60" s="93"/>
      <c r="J60" s="93"/>
      <c r="K60" s="93"/>
      <c r="L60" s="93">
        <f>ROUND((SUM(L55:O55)/4/12)*$C$87,0)</f>
        <v>0</v>
      </c>
      <c r="M60" s="93"/>
      <c r="N60" s="93"/>
      <c r="O60" s="93"/>
      <c r="P60" s="93">
        <f>ROUND((SUM(P55:T55)/5/12)*$C$87,0)</f>
        <v>0</v>
      </c>
      <c r="Q60" s="93"/>
      <c r="R60" s="93"/>
      <c r="S60" s="93"/>
      <c r="T60" s="93"/>
      <c r="U60" s="93">
        <f>ROUND((SUM(U55:X55)/4/12)*$C$87,0)</f>
        <v>0</v>
      </c>
      <c r="V60" s="93"/>
      <c r="W60" s="93"/>
      <c r="X60" s="93"/>
      <c r="Y60" s="93">
        <f>ROUND((SUM(Y55:AB55)/4/12)*$C$87,0)</f>
        <v>0</v>
      </c>
      <c r="Z60" s="93"/>
      <c r="AA60" s="93"/>
      <c r="AB60" s="93"/>
      <c r="AC60" s="93">
        <f>ROUND((SUM(AC55:AG55)/5/12)*$C$87,0)</f>
        <v>0</v>
      </c>
      <c r="AD60" s="93"/>
      <c r="AE60" s="93"/>
      <c r="AF60" s="93"/>
      <c r="AG60" s="93"/>
      <c r="AH60" s="93">
        <f>ROUND((SUM(AH55:AK55)/4/12)*$C$87,0)</f>
        <v>0</v>
      </c>
      <c r="AI60" s="93"/>
      <c r="AJ60" s="93"/>
      <c r="AK60" s="93"/>
      <c r="AL60" s="93">
        <f>ROUND((SUM(AL55:AO55)/4/12)*$C$87,0)</f>
        <v>0</v>
      </c>
      <c r="AM60" s="93"/>
      <c r="AN60" s="93"/>
      <c r="AO60" s="93"/>
      <c r="AP60" s="93">
        <f>ROUND((SUM(AP55:AT55)/5/12)*$C$87,0)</f>
        <v>0</v>
      </c>
      <c r="AQ60" s="93"/>
      <c r="AR60" s="93"/>
      <c r="AS60" s="93"/>
      <c r="AT60" s="93"/>
      <c r="AU60" s="93">
        <f>ROUND((SUM(AU55:AX55)/4/12)*$C$87,0)</f>
        <v>0</v>
      </c>
      <c r="AV60" s="93"/>
      <c r="AW60" s="93"/>
      <c r="AX60" s="93"/>
      <c r="AY60" s="93">
        <f>ROUND((SUM(AY55:BB55)/4/12)*$C$87,0)</f>
        <v>0</v>
      </c>
      <c r="AZ60" s="93"/>
      <c r="BA60" s="93"/>
      <c r="BB60" s="93"/>
    </row>
    <row r="61" spans="2:54" s="51" customFormat="1" x14ac:dyDescent="0.25">
      <c r="B61" s="64" t="s">
        <v>23</v>
      </c>
      <c r="C61" s="93">
        <f>ROUND((SUM(C57:G57)/5/12)*$C$87,0)</f>
        <v>0</v>
      </c>
      <c r="D61" s="93"/>
      <c r="E61" s="93"/>
      <c r="F61" s="93"/>
      <c r="G61" s="93"/>
      <c r="H61" s="93">
        <f>ROUND((SUM(H57:K57)/4/12)*$C$87,0)</f>
        <v>0</v>
      </c>
      <c r="I61" s="93"/>
      <c r="J61" s="93"/>
      <c r="K61" s="93"/>
      <c r="L61" s="93">
        <f>ROUND((SUM(L57:O57)/4/12)*$C$87,0)</f>
        <v>0</v>
      </c>
      <c r="M61" s="93"/>
      <c r="N61" s="93"/>
      <c r="O61" s="93"/>
      <c r="P61" s="93">
        <f>ROUND((SUM(P57:T57)/5/12)*$C$87,0)</f>
        <v>0</v>
      </c>
      <c r="Q61" s="93"/>
      <c r="R61" s="93"/>
      <c r="S61" s="93"/>
      <c r="T61" s="93"/>
      <c r="U61" s="93">
        <f>ROUND((SUM(U57:X57)/4/12)*$C$87,0)</f>
        <v>0</v>
      </c>
      <c r="V61" s="93"/>
      <c r="W61" s="93"/>
      <c r="X61" s="93"/>
      <c r="Y61" s="93">
        <f>ROUND((SUM(Y57:AB57)/4/12)*$C$87,0)</f>
        <v>0</v>
      </c>
      <c r="Z61" s="93"/>
      <c r="AA61" s="93"/>
      <c r="AB61" s="93"/>
      <c r="AC61" s="93">
        <f>ROUND((SUM(AC57:AG57)/5/12)*$C$87,0)</f>
        <v>0</v>
      </c>
      <c r="AD61" s="93"/>
      <c r="AE61" s="93"/>
      <c r="AF61" s="93"/>
      <c r="AG61" s="93"/>
      <c r="AH61" s="93">
        <f>ROUND((SUM(AH57:AK57)/4/12)*$C$87,0)</f>
        <v>0</v>
      </c>
      <c r="AI61" s="93"/>
      <c r="AJ61" s="93"/>
      <c r="AK61" s="93"/>
      <c r="AL61" s="93">
        <f>ROUND((SUM(AL57:AO57)/4/12)*$C$87,0)</f>
        <v>0</v>
      </c>
      <c r="AM61" s="93"/>
      <c r="AN61" s="93"/>
      <c r="AO61" s="93"/>
      <c r="AP61" s="93">
        <f>ROUND((SUM(AP57:AT57)/5/12)*$C$87,0)</f>
        <v>0</v>
      </c>
      <c r="AQ61" s="93"/>
      <c r="AR61" s="93"/>
      <c r="AS61" s="93"/>
      <c r="AT61" s="93"/>
      <c r="AU61" s="93">
        <f>ROUND((SUM(AU57:AX57)/4/12)*$C$87,0)</f>
        <v>0</v>
      </c>
      <c r="AV61" s="93"/>
      <c r="AW61" s="93"/>
      <c r="AX61" s="93"/>
      <c r="AY61" s="93">
        <f>ROUND((SUM(AY57:BB57)/4/12)*$C$87,0)</f>
        <v>0</v>
      </c>
      <c r="AZ61" s="93"/>
      <c r="BA61" s="93"/>
      <c r="BB61" s="93"/>
    </row>
    <row r="62" spans="2:54" ht="15.75" thickBot="1" x14ac:dyDescent="0.25"/>
    <row r="63" spans="2:54" s="23" customFormat="1" ht="17.25" customHeight="1" x14ac:dyDescent="0.25">
      <c r="B63" s="41" t="s">
        <v>19</v>
      </c>
      <c r="C63" s="52">
        <f>SUM(C64:C66)</f>
        <v>0</v>
      </c>
      <c r="D63" s="53">
        <f t="shared" ref="D63:BB63" si="6">SUM(D64:D66)</f>
        <v>0</v>
      </c>
      <c r="E63" s="53">
        <f t="shared" si="6"/>
        <v>0</v>
      </c>
      <c r="F63" s="53">
        <f t="shared" si="6"/>
        <v>0</v>
      </c>
      <c r="G63" s="53">
        <f t="shared" si="6"/>
        <v>0</v>
      </c>
      <c r="H63" s="54">
        <f t="shared" si="6"/>
        <v>0</v>
      </c>
      <c r="I63" s="53">
        <f t="shared" si="6"/>
        <v>0</v>
      </c>
      <c r="J63" s="53">
        <f t="shared" si="6"/>
        <v>0</v>
      </c>
      <c r="K63" s="55">
        <f t="shared" si="6"/>
        <v>0</v>
      </c>
      <c r="L63" s="54">
        <f t="shared" si="6"/>
        <v>0</v>
      </c>
      <c r="M63" s="53">
        <f t="shared" si="6"/>
        <v>0</v>
      </c>
      <c r="N63" s="53">
        <f t="shared" si="6"/>
        <v>0</v>
      </c>
      <c r="O63" s="56">
        <f t="shared" si="6"/>
        <v>0</v>
      </c>
      <c r="P63" s="57">
        <f t="shared" si="6"/>
        <v>0</v>
      </c>
      <c r="Q63" s="58">
        <f t="shared" si="6"/>
        <v>0</v>
      </c>
      <c r="R63" s="58">
        <f t="shared" si="6"/>
        <v>0</v>
      </c>
      <c r="S63" s="58">
        <f t="shared" si="6"/>
        <v>0</v>
      </c>
      <c r="T63" s="59">
        <f t="shared" si="6"/>
        <v>0</v>
      </c>
      <c r="U63" s="52">
        <f t="shared" si="6"/>
        <v>0</v>
      </c>
      <c r="V63" s="58">
        <f t="shared" si="6"/>
        <v>0</v>
      </c>
      <c r="W63" s="58">
        <f t="shared" si="6"/>
        <v>0</v>
      </c>
      <c r="X63" s="56">
        <f t="shared" si="6"/>
        <v>0</v>
      </c>
      <c r="Y63" s="57">
        <f t="shared" si="6"/>
        <v>0</v>
      </c>
      <c r="Z63" s="58">
        <f t="shared" si="6"/>
        <v>0</v>
      </c>
      <c r="AA63" s="58">
        <f t="shared" si="6"/>
        <v>0</v>
      </c>
      <c r="AB63" s="59">
        <f t="shared" si="6"/>
        <v>0</v>
      </c>
      <c r="AC63" s="52">
        <f t="shared" si="6"/>
        <v>0</v>
      </c>
      <c r="AD63" s="58">
        <f t="shared" si="6"/>
        <v>0</v>
      </c>
      <c r="AE63" s="58">
        <f t="shared" si="6"/>
        <v>0</v>
      </c>
      <c r="AF63" s="58">
        <f t="shared" si="6"/>
        <v>0</v>
      </c>
      <c r="AG63" s="58">
        <f t="shared" si="6"/>
        <v>0</v>
      </c>
      <c r="AH63" s="52">
        <f t="shared" si="6"/>
        <v>0</v>
      </c>
      <c r="AI63" s="58">
        <f t="shared" si="6"/>
        <v>0</v>
      </c>
      <c r="AJ63" s="58">
        <f t="shared" si="6"/>
        <v>0</v>
      </c>
      <c r="AK63" s="59">
        <f t="shared" si="6"/>
        <v>0</v>
      </c>
      <c r="AL63" s="52">
        <f t="shared" si="6"/>
        <v>0</v>
      </c>
      <c r="AM63" s="58">
        <f t="shared" si="6"/>
        <v>0</v>
      </c>
      <c r="AN63" s="58">
        <f t="shared" si="6"/>
        <v>0</v>
      </c>
      <c r="AO63" s="58">
        <f t="shared" si="6"/>
        <v>0</v>
      </c>
      <c r="AP63" s="52">
        <f t="shared" si="6"/>
        <v>0</v>
      </c>
      <c r="AQ63" s="58">
        <f t="shared" si="6"/>
        <v>0</v>
      </c>
      <c r="AR63" s="58">
        <f t="shared" si="6"/>
        <v>0</v>
      </c>
      <c r="AS63" s="58">
        <f t="shared" si="6"/>
        <v>0</v>
      </c>
      <c r="AT63" s="59">
        <f t="shared" si="6"/>
        <v>0</v>
      </c>
      <c r="AU63" s="52">
        <f t="shared" si="6"/>
        <v>0</v>
      </c>
      <c r="AV63" s="58">
        <f t="shared" si="6"/>
        <v>0</v>
      </c>
      <c r="AW63" s="58">
        <f t="shared" si="6"/>
        <v>0</v>
      </c>
      <c r="AX63" s="56">
        <f t="shared" si="6"/>
        <v>0</v>
      </c>
      <c r="AY63" s="52">
        <f t="shared" si="6"/>
        <v>0</v>
      </c>
      <c r="AZ63" s="58">
        <f t="shared" si="6"/>
        <v>0</v>
      </c>
      <c r="BA63" s="58">
        <f t="shared" si="6"/>
        <v>0</v>
      </c>
      <c r="BB63" s="60">
        <f t="shared" si="6"/>
        <v>0</v>
      </c>
    </row>
    <row r="64" spans="2:54" s="23" customFormat="1" ht="17.25" customHeight="1" x14ac:dyDescent="0.25">
      <c r="B64" s="61" t="s">
        <v>98</v>
      </c>
      <c r="C64" s="26"/>
      <c r="D64" s="27"/>
      <c r="E64" s="27"/>
      <c r="F64" s="27"/>
      <c r="G64" s="27"/>
      <c r="H64" s="28"/>
      <c r="I64" s="29"/>
      <c r="J64" s="29"/>
      <c r="K64" s="30"/>
      <c r="L64" s="31"/>
      <c r="M64" s="27"/>
      <c r="N64" s="27"/>
      <c r="O64" s="32"/>
      <c r="P64" s="33"/>
      <c r="Q64" s="34"/>
      <c r="R64" s="34"/>
      <c r="S64" s="34"/>
      <c r="T64" s="35"/>
      <c r="U64" s="26"/>
      <c r="V64" s="36"/>
      <c r="W64" s="36"/>
      <c r="X64" s="32"/>
      <c r="Y64" s="33"/>
      <c r="Z64" s="34"/>
      <c r="AA64" s="34"/>
      <c r="AB64" s="35"/>
      <c r="AC64" s="26"/>
      <c r="AD64" s="36"/>
      <c r="AE64" s="36"/>
      <c r="AF64" s="36"/>
      <c r="AG64" s="36"/>
      <c r="AH64" s="37"/>
      <c r="AI64" s="34"/>
      <c r="AJ64" s="34"/>
      <c r="AK64" s="35"/>
      <c r="AL64" s="26"/>
      <c r="AM64" s="36"/>
      <c r="AN64" s="36"/>
      <c r="AO64" s="36"/>
      <c r="AP64" s="37"/>
      <c r="AQ64" s="34"/>
      <c r="AR64" s="34"/>
      <c r="AS64" s="34"/>
      <c r="AT64" s="35"/>
      <c r="AU64" s="26"/>
      <c r="AV64" s="36"/>
      <c r="AW64" s="36"/>
      <c r="AX64" s="32"/>
      <c r="AY64" s="37"/>
      <c r="AZ64" s="34"/>
      <c r="BA64" s="34"/>
      <c r="BB64" s="39"/>
    </row>
    <row r="65" spans="2:54" s="23" customFormat="1" ht="17.25" customHeight="1" x14ac:dyDescent="0.25">
      <c r="B65" s="62" t="s">
        <v>96</v>
      </c>
      <c r="C65" s="26"/>
      <c r="D65" s="27"/>
      <c r="E65" s="27"/>
      <c r="F65" s="27"/>
      <c r="G65" s="27"/>
      <c r="H65" s="28"/>
      <c r="I65" s="29"/>
      <c r="J65" s="29"/>
      <c r="K65" s="30"/>
      <c r="L65" s="31"/>
      <c r="M65" s="27"/>
      <c r="N65" s="27"/>
      <c r="O65" s="32"/>
      <c r="P65" s="33"/>
      <c r="Q65" s="34"/>
      <c r="R65" s="34"/>
      <c r="S65" s="34"/>
      <c r="T65" s="35"/>
      <c r="U65" s="26"/>
      <c r="V65" s="36"/>
      <c r="W65" s="36"/>
      <c r="X65" s="32"/>
      <c r="Y65" s="33"/>
      <c r="Z65" s="34"/>
      <c r="AA65" s="34"/>
      <c r="AB65" s="35"/>
      <c r="AC65" s="26"/>
      <c r="AD65" s="36"/>
      <c r="AE65" s="36"/>
      <c r="AF65" s="36"/>
      <c r="AG65" s="36"/>
      <c r="AH65" s="37"/>
      <c r="AI65" s="34"/>
      <c r="AJ65" s="34"/>
      <c r="AK65" s="35"/>
      <c r="AL65" s="26"/>
      <c r="AM65" s="36"/>
      <c r="AN65" s="36"/>
      <c r="AO65" s="36"/>
      <c r="AP65" s="37"/>
      <c r="AQ65" s="34"/>
      <c r="AR65" s="34"/>
      <c r="AS65" s="34"/>
      <c r="AT65" s="35"/>
      <c r="AU65" s="26"/>
      <c r="AV65" s="36"/>
      <c r="AW65" s="36"/>
      <c r="AX65" s="32"/>
      <c r="AY65" s="37"/>
      <c r="AZ65" s="34"/>
      <c r="BA65" s="34"/>
      <c r="BB65" s="39"/>
    </row>
    <row r="66" spans="2:54" s="23" customFormat="1" ht="17.25" customHeight="1" x14ac:dyDescent="0.25">
      <c r="B66" s="61" t="s">
        <v>21</v>
      </c>
      <c r="C66" s="26"/>
      <c r="D66" s="27"/>
      <c r="E66" s="27"/>
      <c r="F66" s="27"/>
      <c r="G66" s="27"/>
      <c r="H66" s="28"/>
      <c r="I66" s="29"/>
      <c r="J66" s="29"/>
      <c r="K66" s="30"/>
      <c r="L66" s="31"/>
      <c r="M66" s="27"/>
      <c r="N66" s="27"/>
      <c r="O66" s="32"/>
      <c r="P66" s="33"/>
      <c r="Q66" s="34"/>
      <c r="R66" s="34"/>
      <c r="S66" s="34"/>
      <c r="T66" s="35"/>
      <c r="U66" s="26"/>
      <c r="V66" s="36"/>
      <c r="W66" s="36"/>
      <c r="X66" s="32"/>
      <c r="Y66" s="33"/>
      <c r="Z66" s="34"/>
      <c r="AA66" s="34"/>
      <c r="AB66" s="35"/>
      <c r="AC66" s="26"/>
      <c r="AD66" s="36"/>
      <c r="AE66" s="36"/>
      <c r="AF66" s="36"/>
      <c r="AG66" s="36"/>
      <c r="AH66" s="37"/>
      <c r="AI66" s="34"/>
      <c r="AJ66" s="34"/>
      <c r="AK66" s="35"/>
      <c r="AL66" s="26"/>
      <c r="AM66" s="36"/>
      <c r="AN66" s="36"/>
      <c r="AO66" s="36"/>
      <c r="AP66" s="37"/>
      <c r="AQ66" s="34"/>
      <c r="AR66" s="34"/>
      <c r="AS66" s="34"/>
      <c r="AT66" s="35"/>
      <c r="AU66" s="26"/>
      <c r="AV66" s="36"/>
      <c r="AW66" s="36"/>
      <c r="AX66" s="32"/>
      <c r="AY66" s="37"/>
      <c r="AZ66" s="34"/>
      <c r="BA66" s="34"/>
      <c r="BB66" s="39"/>
    </row>
    <row r="67" spans="2:54" s="23" customFormat="1" ht="17.25" customHeight="1" thickBot="1" x14ac:dyDescent="0.3">
      <c r="B67" s="63" t="s">
        <v>128</v>
      </c>
      <c r="C67" s="74"/>
      <c r="D67" s="75"/>
      <c r="E67" s="75"/>
      <c r="F67" s="75"/>
      <c r="G67" s="75"/>
      <c r="H67" s="76"/>
      <c r="I67" s="77"/>
      <c r="J67" s="77"/>
      <c r="K67" s="78"/>
      <c r="L67" s="73"/>
      <c r="M67" s="75"/>
      <c r="N67" s="75"/>
      <c r="O67" s="79"/>
      <c r="P67" s="80"/>
      <c r="Q67" s="81"/>
      <c r="R67" s="81"/>
      <c r="S67" s="81"/>
      <c r="T67" s="82"/>
      <c r="U67" s="74"/>
      <c r="V67" s="83"/>
      <c r="W67" s="83"/>
      <c r="X67" s="79"/>
      <c r="Y67" s="80"/>
      <c r="Z67" s="81"/>
      <c r="AA67" s="81"/>
      <c r="AB67" s="82"/>
      <c r="AC67" s="74"/>
      <c r="AD67" s="83"/>
      <c r="AE67" s="83"/>
      <c r="AF67" s="83"/>
      <c r="AG67" s="83"/>
      <c r="AH67" s="84"/>
      <c r="AI67" s="81"/>
      <c r="AJ67" s="81"/>
      <c r="AK67" s="82"/>
      <c r="AL67" s="74"/>
      <c r="AM67" s="83"/>
      <c r="AN67" s="83"/>
      <c r="AO67" s="83"/>
      <c r="AP67" s="84"/>
      <c r="AQ67" s="81"/>
      <c r="AR67" s="81"/>
      <c r="AS67" s="81"/>
      <c r="AT67" s="82"/>
      <c r="AU67" s="74"/>
      <c r="AV67" s="83"/>
      <c r="AW67" s="83"/>
      <c r="AX67" s="79"/>
      <c r="AY67" s="84"/>
      <c r="AZ67" s="81"/>
      <c r="BA67" s="81"/>
      <c r="BB67" s="85"/>
    </row>
    <row r="68" spans="2:54" s="51" customFormat="1" ht="7.5" customHeight="1" x14ac:dyDescent="0.25"/>
    <row r="69" spans="2:54" s="51" customFormat="1" x14ac:dyDescent="0.25">
      <c r="B69" s="64" t="s">
        <v>22</v>
      </c>
      <c r="C69" s="93">
        <f>ROUND((SUM(C64:G64)/5/12)*$C$87,0)</f>
        <v>0</v>
      </c>
      <c r="D69" s="93"/>
      <c r="E69" s="93"/>
      <c r="F69" s="93"/>
      <c r="G69" s="93"/>
      <c r="H69" s="93">
        <f>ROUND((SUM(H64:K64)/4/12)*$C$87,0)</f>
        <v>0</v>
      </c>
      <c r="I69" s="93"/>
      <c r="J69" s="93"/>
      <c r="K69" s="93"/>
      <c r="L69" s="93">
        <f>ROUND((SUM(L64:O64)/4/12)*$C$87,0)</f>
        <v>0</v>
      </c>
      <c r="M69" s="93"/>
      <c r="N69" s="93"/>
      <c r="O69" s="93"/>
      <c r="P69" s="93">
        <f>ROUND((SUM(P64:T64)/5/12)*$C$87,0)</f>
        <v>0</v>
      </c>
      <c r="Q69" s="93"/>
      <c r="R69" s="93"/>
      <c r="S69" s="93"/>
      <c r="T69" s="93"/>
      <c r="U69" s="93">
        <f>ROUND((SUM(U64:X64)/4/12)*$C$87,0)</f>
        <v>0</v>
      </c>
      <c r="V69" s="93"/>
      <c r="W69" s="93"/>
      <c r="X69" s="93"/>
      <c r="Y69" s="93">
        <f>ROUND((SUM(Y64:AB64)/4/12)*$C$87,0)</f>
        <v>0</v>
      </c>
      <c r="Z69" s="93"/>
      <c r="AA69" s="93"/>
      <c r="AB69" s="93"/>
      <c r="AC69" s="93">
        <f>ROUND((SUM(AC64:AG64)/5/12)*$C$87,0)</f>
        <v>0</v>
      </c>
      <c r="AD69" s="93"/>
      <c r="AE69" s="93"/>
      <c r="AF69" s="93"/>
      <c r="AG69" s="93"/>
      <c r="AH69" s="93">
        <f>ROUND((SUM(AH64:AK64)/4/12)*$C$87,0)</f>
        <v>0</v>
      </c>
      <c r="AI69" s="93"/>
      <c r="AJ69" s="93"/>
      <c r="AK69" s="93"/>
      <c r="AL69" s="93">
        <f>ROUND((SUM(AL64:AO64)/4/12)*$C$87,0)</f>
        <v>0</v>
      </c>
      <c r="AM69" s="93"/>
      <c r="AN69" s="93"/>
      <c r="AO69" s="93"/>
      <c r="AP69" s="93">
        <f>ROUND((SUM(AP64:AT64)/5/12)*$C$87,0)</f>
        <v>0</v>
      </c>
      <c r="AQ69" s="93"/>
      <c r="AR69" s="93"/>
      <c r="AS69" s="93"/>
      <c r="AT69" s="93"/>
      <c r="AU69" s="93">
        <f>ROUND((SUM(AU64:AX64)/4/12)*$C$87,0)</f>
        <v>0</v>
      </c>
      <c r="AV69" s="93"/>
      <c r="AW69" s="93"/>
      <c r="AX69" s="93"/>
      <c r="AY69" s="93">
        <f>ROUND((SUM(AY64:BB64)/4/12)*$C$87,0)</f>
        <v>0</v>
      </c>
      <c r="AZ69" s="93"/>
      <c r="BA69" s="93"/>
      <c r="BB69" s="93"/>
    </row>
    <row r="70" spans="2:54" s="51" customFormat="1" x14ac:dyDescent="0.25">
      <c r="B70" s="64" t="s">
        <v>23</v>
      </c>
      <c r="C70" s="93">
        <f>ROUND((SUM(C66:G66)/5/12)*$C$87,0)</f>
        <v>0</v>
      </c>
      <c r="D70" s="93"/>
      <c r="E70" s="93"/>
      <c r="F70" s="93"/>
      <c r="G70" s="93"/>
      <c r="H70" s="93">
        <f>ROUND((SUM(H66:K66)/4/12)*$C$87,0)</f>
        <v>0</v>
      </c>
      <c r="I70" s="93"/>
      <c r="J70" s="93"/>
      <c r="K70" s="93"/>
      <c r="L70" s="93">
        <f>ROUND((SUM(L66:O66)/4/12)*$C$87,0)</f>
        <v>0</v>
      </c>
      <c r="M70" s="93"/>
      <c r="N70" s="93"/>
      <c r="O70" s="93"/>
      <c r="P70" s="93">
        <f>ROUND((SUM(P66:T66)/5/12)*$C$87,0)</f>
        <v>0</v>
      </c>
      <c r="Q70" s="93"/>
      <c r="R70" s="93"/>
      <c r="S70" s="93"/>
      <c r="T70" s="93"/>
      <c r="U70" s="93">
        <f>ROUND((SUM(U66:X66)/4/12)*$C$87,0)</f>
        <v>0</v>
      </c>
      <c r="V70" s="93"/>
      <c r="W70" s="93"/>
      <c r="X70" s="93"/>
      <c r="Y70" s="93">
        <f>ROUND((SUM(Y66:AB66)/4/12)*$C$87,0)</f>
        <v>0</v>
      </c>
      <c r="Z70" s="93"/>
      <c r="AA70" s="93"/>
      <c r="AB70" s="93"/>
      <c r="AC70" s="93">
        <f>ROUND((SUM(AC66:AG66)/5/12)*$C$87,0)</f>
        <v>0</v>
      </c>
      <c r="AD70" s="93"/>
      <c r="AE70" s="93"/>
      <c r="AF70" s="93"/>
      <c r="AG70" s="93"/>
      <c r="AH70" s="93">
        <f>ROUND((SUM(AH66:AK66)/4/12)*$C$87,0)</f>
        <v>0</v>
      </c>
      <c r="AI70" s="93"/>
      <c r="AJ70" s="93"/>
      <c r="AK70" s="93"/>
      <c r="AL70" s="93">
        <f>ROUND((SUM(AL66:AO66)/4/12)*$C$87,0)</f>
        <v>0</v>
      </c>
      <c r="AM70" s="93"/>
      <c r="AN70" s="93"/>
      <c r="AO70" s="93"/>
      <c r="AP70" s="93">
        <f>ROUND((SUM(AP66:AT66)/5/12)*$C$87,0)</f>
        <v>0</v>
      </c>
      <c r="AQ70" s="93"/>
      <c r="AR70" s="93"/>
      <c r="AS70" s="93"/>
      <c r="AT70" s="93"/>
      <c r="AU70" s="93">
        <f>ROUND((SUM(AU66:AX66)/4/12)*$C$87,0)</f>
        <v>0</v>
      </c>
      <c r="AV70" s="93"/>
      <c r="AW70" s="93"/>
      <c r="AX70" s="93"/>
      <c r="AY70" s="93">
        <f>ROUND((SUM(AY66:BB66)/4/12)*$C$87,0)</f>
        <v>0</v>
      </c>
      <c r="AZ70" s="93"/>
      <c r="BA70" s="93"/>
      <c r="BB70" s="93"/>
    </row>
    <row r="71" spans="2:54" s="51" customFormat="1" ht="15.75" thickBot="1" x14ac:dyDescent="0.3"/>
    <row r="72" spans="2:54" s="23" customFormat="1" ht="17.25" customHeight="1" x14ac:dyDescent="0.25">
      <c r="B72" s="41" t="s">
        <v>20</v>
      </c>
      <c r="C72" s="52">
        <f>SUM(C73:C75)</f>
        <v>0</v>
      </c>
      <c r="D72" s="53">
        <f t="shared" ref="D72:BB72" si="7">SUM(D73:D75)</f>
        <v>0</v>
      </c>
      <c r="E72" s="53">
        <f t="shared" si="7"/>
        <v>0</v>
      </c>
      <c r="F72" s="53">
        <f t="shared" si="7"/>
        <v>0</v>
      </c>
      <c r="G72" s="53">
        <f t="shared" si="7"/>
        <v>0</v>
      </c>
      <c r="H72" s="54">
        <f t="shared" si="7"/>
        <v>0</v>
      </c>
      <c r="I72" s="53">
        <f t="shared" si="7"/>
        <v>0</v>
      </c>
      <c r="J72" s="53">
        <f t="shared" si="7"/>
        <v>0</v>
      </c>
      <c r="K72" s="55">
        <f t="shared" si="7"/>
        <v>0</v>
      </c>
      <c r="L72" s="54">
        <f t="shared" si="7"/>
        <v>0</v>
      </c>
      <c r="M72" s="53">
        <f t="shared" si="7"/>
        <v>0</v>
      </c>
      <c r="N72" s="53">
        <f t="shared" si="7"/>
        <v>0</v>
      </c>
      <c r="O72" s="56">
        <f t="shared" si="7"/>
        <v>0</v>
      </c>
      <c r="P72" s="57">
        <f t="shared" si="7"/>
        <v>0</v>
      </c>
      <c r="Q72" s="58">
        <f t="shared" si="7"/>
        <v>0</v>
      </c>
      <c r="R72" s="58">
        <f t="shared" si="7"/>
        <v>0</v>
      </c>
      <c r="S72" s="58">
        <f t="shared" si="7"/>
        <v>0</v>
      </c>
      <c r="T72" s="59">
        <f t="shared" si="7"/>
        <v>0</v>
      </c>
      <c r="U72" s="52">
        <f t="shared" si="7"/>
        <v>0</v>
      </c>
      <c r="V72" s="58">
        <f t="shared" si="7"/>
        <v>0</v>
      </c>
      <c r="W72" s="58">
        <f t="shared" si="7"/>
        <v>0</v>
      </c>
      <c r="X72" s="56">
        <f t="shared" si="7"/>
        <v>0</v>
      </c>
      <c r="Y72" s="57">
        <f t="shared" si="7"/>
        <v>0</v>
      </c>
      <c r="Z72" s="58">
        <f t="shared" si="7"/>
        <v>0</v>
      </c>
      <c r="AA72" s="58">
        <f t="shared" si="7"/>
        <v>0</v>
      </c>
      <c r="AB72" s="59">
        <f t="shared" si="7"/>
        <v>0</v>
      </c>
      <c r="AC72" s="52">
        <f t="shared" si="7"/>
        <v>0</v>
      </c>
      <c r="AD72" s="58">
        <f t="shared" si="7"/>
        <v>0</v>
      </c>
      <c r="AE72" s="58">
        <f t="shared" si="7"/>
        <v>0</v>
      </c>
      <c r="AF72" s="58">
        <f t="shared" si="7"/>
        <v>0</v>
      </c>
      <c r="AG72" s="58">
        <f t="shared" si="7"/>
        <v>0</v>
      </c>
      <c r="AH72" s="52">
        <f t="shared" si="7"/>
        <v>0</v>
      </c>
      <c r="AI72" s="58">
        <f t="shared" si="7"/>
        <v>0</v>
      </c>
      <c r="AJ72" s="58">
        <f t="shared" si="7"/>
        <v>0</v>
      </c>
      <c r="AK72" s="59">
        <f t="shared" si="7"/>
        <v>0</v>
      </c>
      <c r="AL72" s="52">
        <f t="shared" si="7"/>
        <v>0</v>
      </c>
      <c r="AM72" s="58">
        <f t="shared" si="7"/>
        <v>0</v>
      </c>
      <c r="AN72" s="58">
        <f t="shared" si="7"/>
        <v>0</v>
      </c>
      <c r="AO72" s="58">
        <f t="shared" si="7"/>
        <v>0</v>
      </c>
      <c r="AP72" s="52">
        <f t="shared" si="7"/>
        <v>0</v>
      </c>
      <c r="AQ72" s="58">
        <f t="shared" si="7"/>
        <v>0</v>
      </c>
      <c r="AR72" s="58">
        <f t="shared" si="7"/>
        <v>0</v>
      </c>
      <c r="AS72" s="58">
        <f t="shared" si="7"/>
        <v>0</v>
      </c>
      <c r="AT72" s="59">
        <f t="shared" si="7"/>
        <v>0</v>
      </c>
      <c r="AU72" s="52">
        <f t="shared" si="7"/>
        <v>0</v>
      </c>
      <c r="AV72" s="58">
        <f t="shared" si="7"/>
        <v>0</v>
      </c>
      <c r="AW72" s="58">
        <f t="shared" si="7"/>
        <v>0</v>
      </c>
      <c r="AX72" s="56">
        <f t="shared" si="7"/>
        <v>0</v>
      </c>
      <c r="AY72" s="52">
        <f t="shared" si="7"/>
        <v>0</v>
      </c>
      <c r="AZ72" s="58">
        <f t="shared" si="7"/>
        <v>0</v>
      </c>
      <c r="BA72" s="58">
        <f t="shared" si="7"/>
        <v>0</v>
      </c>
      <c r="BB72" s="60">
        <f t="shared" si="7"/>
        <v>0</v>
      </c>
    </row>
    <row r="73" spans="2:54" s="23" customFormat="1" ht="17.25" customHeight="1" x14ac:dyDescent="0.25">
      <c r="B73" s="61" t="s">
        <v>98</v>
      </c>
      <c r="C73" s="26"/>
      <c r="D73" s="27"/>
      <c r="E73" s="27"/>
      <c r="F73" s="27"/>
      <c r="G73" s="27"/>
      <c r="H73" s="28"/>
      <c r="I73" s="29"/>
      <c r="J73" s="29"/>
      <c r="K73" s="30"/>
      <c r="L73" s="31"/>
      <c r="M73" s="27"/>
      <c r="N73" s="27"/>
      <c r="O73" s="32"/>
      <c r="P73" s="33"/>
      <c r="Q73" s="34"/>
      <c r="R73" s="34"/>
      <c r="S73" s="34"/>
      <c r="T73" s="35"/>
      <c r="U73" s="26"/>
      <c r="V73" s="36"/>
      <c r="W73" s="36"/>
      <c r="X73" s="32"/>
      <c r="Y73" s="33"/>
      <c r="Z73" s="34"/>
      <c r="AA73" s="34"/>
      <c r="AB73" s="35"/>
      <c r="AC73" s="26"/>
      <c r="AD73" s="36"/>
      <c r="AE73" s="36"/>
      <c r="AF73" s="36"/>
      <c r="AG73" s="36"/>
      <c r="AH73" s="37"/>
      <c r="AI73" s="34"/>
      <c r="AJ73" s="34"/>
      <c r="AK73" s="35"/>
      <c r="AL73" s="26"/>
      <c r="AM73" s="36"/>
      <c r="AN73" s="36"/>
      <c r="AO73" s="36"/>
      <c r="AP73" s="37"/>
      <c r="AQ73" s="34"/>
      <c r="AR73" s="34"/>
      <c r="AS73" s="34"/>
      <c r="AT73" s="35"/>
      <c r="AU73" s="26"/>
      <c r="AV73" s="36"/>
      <c r="AW73" s="36"/>
      <c r="AX73" s="32"/>
      <c r="AY73" s="37"/>
      <c r="AZ73" s="34"/>
      <c r="BA73" s="34"/>
      <c r="BB73" s="39"/>
    </row>
    <row r="74" spans="2:54" s="23" customFormat="1" ht="17.25" customHeight="1" x14ac:dyDescent="0.25">
      <c r="B74" s="62" t="s">
        <v>96</v>
      </c>
      <c r="C74" s="26"/>
      <c r="D74" s="27"/>
      <c r="E74" s="27"/>
      <c r="F74" s="27"/>
      <c r="G74" s="27"/>
      <c r="H74" s="28"/>
      <c r="I74" s="29"/>
      <c r="J74" s="29"/>
      <c r="K74" s="30"/>
      <c r="L74" s="31"/>
      <c r="M74" s="27"/>
      <c r="N74" s="27"/>
      <c r="O74" s="32"/>
      <c r="P74" s="33"/>
      <c r="Q74" s="34"/>
      <c r="R74" s="34"/>
      <c r="S74" s="34"/>
      <c r="T74" s="35"/>
      <c r="U74" s="26"/>
      <c r="V74" s="36"/>
      <c r="W74" s="36"/>
      <c r="X74" s="32"/>
      <c r="Y74" s="33"/>
      <c r="Z74" s="34"/>
      <c r="AA74" s="34"/>
      <c r="AB74" s="35"/>
      <c r="AC74" s="26"/>
      <c r="AD74" s="36"/>
      <c r="AE74" s="36"/>
      <c r="AF74" s="36"/>
      <c r="AG74" s="36"/>
      <c r="AH74" s="37"/>
      <c r="AI74" s="34"/>
      <c r="AJ74" s="34"/>
      <c r="AK74" s="35"/>
      <c r="AL74" s="26"/>
      <c r="AM74" s="36"/>
      <c r="AN74" s="36"/>
      <c r="AO74" s="36"/>
      <c r="AP74" s="37"/>
      <c r="AQ74" s="34"/>
      <c r="AR74" s="34"/>
      <c r="AS74" s="34"/>
      <c r="AT74" s="35"/>
      <c r="AU74" s="26"/>
      <c r="AV74" s="36"/>
      <c r="AW74" s="36"/>
      <c r="AX74" s="32"/>
      <c r="AY74" s="37"/>
      <c r="AZ74" s="34"/>
      <c r="BA74" s="34"/>
      <c r="BB74" s="39"/>
    </row>
    <row r="75" spans="2:54" s="23" customFormat="1" ht="17.25" customHeight="1" x14ac:dyDescent="0.25">
      <c r="B75" s="61" t="s">
        <v>21</v>
      </c>
      <c r="C75" s="26"/>
      <c r="D75" s="27"/>
      <c r="E75" s="27"/>
      <c r="F75" s="27"/>
      <c r="G75" s="27"/>
      <c r="H75" s="28"/>
      <c r="I75" s="29"/>
      <c r="J75" s="29"/>
      <c r="K75" s="30"/>
      <c r="L75" s="31"/>
      <c r="M75" s="27"/>
      <c r="N75" s="27"/>
      <c r="O75" s="32"/>
      <c r="P75" s="33"/>
      <c r="Q75" s="34"/>
      <c r="R75" s="34"/>
      <c r="S75" s="34"/>
      <c r="T75" s="35"/>
      <c r="U75" s="26"/>
      <c r="V75" s="36"/>
      <c r="W75" s="36"/>
      <c r="X75" s="32"/>
      <c r="Y75" s="33"/>
      <c r="Z75" s="34"/>
      <c r="AA75" s="34"/>
      <c r="AB75" s="35"/>
      <c r="AC75" s="26"/>
      <c r="AD75" s="36"/>
      <c r="AE75" s="36"/>
      <c r="AF75" s="36"/>
      <c r="AG75" s="36"/>
      <c r="AH75" s="37"/>
      <c r="AI75" s="34"/>
      <c r="AJ75" s="34"/>
      <c r="AK75" s="35"/>
      <c r="AL75" s="26"/>
      <c r="AM75" s="36"/>
      <c r="AN75" s="36"/>
      <c r="AO75" s="36"/>
      <c r="AP75" s="37"/>
      <c r="AQ75" s="34"/>
      <c r="AR75" s="34"/>
      <c r="AS75" s="34"/>
      <c r="AT75" s="35"/>
      <c r="AU75" s="26"/>
      <c r="AV75" s="36"/>
      <c r="AW75" s="36"/>
      <c r="AX75" s="32"/>
      <c r="AY75" s="37"/>
      <c r="AZ75" s="34"/>
      <c r="BA75" s="34"/>
      <c r="BB75" s="39"/>
    </row>
    <row r="76" spans="2:54" s="23" customFormat="1" ht="17.25" customHeight="1" thickBot="1" x14ac:dyDescent="0.3">
      <c r="B76" s="63" t="s">
        <v>128</v>
      </c>
      <c r="C76" s="74"/>
      <c r="D76" s="75"/>
      <c r="E76" s="75"/>
      <c r="F76" s="75"/>
      <c r="G76" s="75"/>
      <c r="H76" s="76"/>
      <c r="I76" s="77"/>
      <c r="J76" s="77"/>
      <c r="K76" s="78"/>
      <c r="L76" s="73"/>
      <c r="M76" s="75"/>
      <c r="N76" s="75"/>
      <c r="O76" s="79"/>
      <c r="P76" s="80"/>
      <c r="Q76" s="81"/>
      <c r="R76" s="81"/>
      <c r="S76" s="81"/>
      <c r="T76" s="82"/>
      <c r="U76" s="74"/>
      <c r="V76" s="83"/>
      <c r="W76" s="83"/>
      <c r="X76" s="79"/>
      <c r="Y76" s="80"/>
      <c r="Z76" s="81"/>
      <c r="AA76" s="81"/>
      <c r="AB76" s="82"/>
      <c r="AC76" s="74"/>
      <c r="AD76" s="83"/>
      <c r="AE76" s="83"/>
      <c r="AF76" s="83"/>
      <c r="AG76" s="83"/>
      <c r="AH76" s="84"/>
      <c r="AI76" s="81"/>
      <c r="AJ76" s="81"/>
      <c r="AK76" s="82"/>
      <c r="AL76" s="74"/>
      <c r="AM76" s="83"/>
      <c r="AN76" s="83"/>
      <c r="AO76" s="83"/>
      <c r="AP76" s="84"/>
      <c r="AQ76" s="81"/>
      <c r="AR76" s="81"/>
      <c r="AS76" s="81"/>
      <c r="AT76" s="82"/>
      <c r="AU76" s="74"/>
      <c r="AV76" s="83"/>
      <c r="AW76" s="83"/>
      <c r="AX76" s="79"/>
      <c r="AY76" s="84"/>
      <c r="AZ76" s="81"/>
      <c r="BA76" s="81"/>
      <c r="BB76" s="85"/>
    </row>
    <row r="77" spans="2:54" s="51" customFormat="1" ht="7.5" customHeight="1" x14ac:dyDescent="0.25"/>
    <row r="78" spans="2:54" s="51" customFormat="1" x14ac:dyDescent="0.25">
      <c r="B78" s="64" t="s">
        <v>22</v>
      </c>
      <c r="C78" s="93">
        <f>ROUND((SUM(C73:G73)/5/12)*$C$87,0)</f>
        <v>0</v>
      </c>
      <c r="D78" s="93"/>
      <c r="E78" s="93"/>
      <c r="F78" s="93"/>
      <c r="G78" s="93"/>
      <c r="H78" s="93">
        <f>ROUND((SUM(H73:K73)/4/12)*$C$87,0)</f>
        <v>0</v>
      </c>
      <c r="I78" s="93"/>
      <c r="J78" s="93"/>
      <c r="K78" s="93"/>
      <c r="L78" s="93">
        <f>ROUND((SUM(L73:O73)/4/12)*$C$87,0)</f>
        <v>0</v>
      </c>
      <c r="M78" s="93"/>
      <c r="N78" s="93"/>
      <c r="O78" s="93"/>
      <c r="P78" s="93">
        <f>ROUND((SUM(P73:T73)/5/12)*$C$87,0)</f>
        <v>0</v>
      </c>
      <c r="Q78" s="93"/>
      <c r="R78" s="93"/>
      <c r="S78" s="93"/>
      <c r="T78" s="93"/>
      <c r="U78" s="93">
        <f>ROUND((SUM(U73:X73)/4/12)*$C$87,0)</f>
        <v>0</v>
      </c>
      <c r="V78" s="93"/>
      <c r="W78" s="93"/>
      <c r="X78" s="93"/>
      <c r="Y78" s="93">
        <f>ROUND((SUM(Y73:AB73)/4/12)*$C$87,0)</f>
        <v>0</v>
      </c>
      <c r="Z78" s="93"/>
      <c r="AA78" s="93"/>
      <c r="AB78" s="93"/>
      <c r="AC78" s="93">
        <f>ROUND((SUM(AC73:AG73)/5/12)*$C$87,0)</f>
        <v>0</v>
      </c>
      <c r="AD78" s="93"/>
      <c r="AE78" s="93"/>
      <c r="AF78" s="93"/>
      <c r="AG78" s="93"/>
      <c r="AH78" s="93">
        <f>ROUND((SUM(AH73:AK73)/4/12)*$C$87,0)</f>
        <v>0</v>
      </c>
      <c r="AI78" s="93"/>
      <c r="AJ78" s="93"/>
      <c r="AK78" s="93"/>
      <c r="AL78" s="93">
        <f>ROUND((SUM(AL73:AO73)/4/12)*$C$87,0)</f>
        <v>0</v>
      </c>
      <c r="AM78" s="93"/>
      <c r="AN78" s="93"/>
      <c r="AO78" s="93"/>
      <c r="AP78" s="93">
        <f>ROUND((SUM(AP73:AT73)/5/12)*$C$87,0)</f>
        <v>0</v>
      </c>
      <c r="AQ78" s="93"/>
      <c r="AR78" s="93"/>
      <c r="AS78" s="93"/>
      <c r="AT78" s="93"/>
      <c r="AU78" s="93">
        <f>ROUND((SUM(AU73:AX73)/4/12)*$C$87,0)</f>
        <v>0</v>
      </c>
      <c r="AV78" s="93"/>
      <c r="AW78" s="93"/>
      <c r="AX78" s="93"/>
      <c r="AY78" s="93">
        <f>ROUND((SUM(AY73:BB73)/4/12)*$C$87,0)</f>
        <v>0</v>
      </c>
      <c r="AZ78" s="93"/>
      <c r="BA78" s="93"/>
      <c r="BB78" s="93"/>
    </row>
    <row r="79" spans="2:54" s="51" customFormat="1" x14ac:dyDescent="0.25">
      <c r="B79" s="64" t="s">
        <v>23</v>
      </c>
      <c r="C79" s="93">
        <f>ROUND((SUM(C75:G75)/5/12)*$C$87,0)</f>
        <v>0</v>
      </c>
      <c r="D79" s="93"/>
      <c r="E79" s="93"/>
      <c r="F79" s="93"/>
      <c r="G79" s="93"/>
      <c r="H79" s="93">
        <f>ROUND((SUM(H75:K75)/4/12)*$C$87,0)</f>
        <v>0</v>
      </c>
      <c r="I79" s="93"/>
      <c r="J79" s="93"/>
      <c r="K79" s="93"/>
      <c r="L79" s="93">
        <f>ROUND((SUM(L75:O75)/4/12)*$C$87,0)</f>
        <v>0</v>
      </c>
      <c r="M79" s="93"/>
      <c r="N79" s="93"/>
      <c r="O79" s="93"/>
      <c r="P79" s="93">
        <f>ROUND((SUM(P75:T75)/5/12)*$C$87,0)</f>
        <v>0</v>
      </c>
      <c r="Q79" s="93"/>
      <c r="R79" s="93"/>
      <c r="S79" s="93"/>
      <c r="T79" s="93"/>
      <c r="U79" s="93">
        <f>ROUND((SUM(U75:X75)/4/12)*$C$87,0)</f>
        <v>0</v>
      </c>
      <c r="V79" s="93"/>
      <c r="W79" s="93"/>
      <c r="X79" s="93"/>
      <c r="Y79" s="93">
        <f>ROUND((SUM(Y75:AB75)/4/12)*$C$87,0)</f>
        <v>0</v>
      </c>
      <c r="Z79" s="93"/>
      <c r="AA79" s="93"/>
      <c r="AB79" s="93"/>
      <c r="AC79" s="93">
        <f>ROUND((SUM(AC75:AG75)/5/12)*$C$87,0)</f>
        <v>0</v>
      </c>
      <c r="AD79" s="93"/>
      <c r="AE79" s="93"/>
      <c r="AF79" s="93"/>
      <c r="AG79" s="93"/>
      <c r="AH79" s="93">
        <f>ROUND((SUM(AH75:AK75)/4/12)*$C$87,0)</f>
        <v>0</v>
      </c>
      <c r="AI79" s="93"/>
      <c r="AJ79" s="93"/>
      <c r="AK79" s="93"/>
      <c r="AL79" s="93">
        <f>ROUND((SUM(AL75:AO75)/4/12)*$C$87,0)</f>
        <v>0</v>
      </c>
      <c r="AM79" s="93"/>
      <c r="AN79" s="93"/>
      <c r="AO79" s="93"/>
      <c r="AP79" s="93">
        <f>ROUND((SUM(AP75:AT75)/5/12)*$C$87,0)</f>
        <v>0</v>
      </c>
      <c r="AQ79" s="93"/>
      <c r="AR79" s="93"/>
      <c r="AS79" s="93"/>
      <c r="AT79" s="93"/>
      <c r="AU79" s="93">
        <f>ROUND((SUM(AU75:AX75)/4/12)*$C$87,0)</f>
        <v>0</v>
      </c>
      <c r="AV79" s="93"/>
      <c r="AW79" s="93"/>
      <c r="AX79" s="93"/>
      <c r="AY79" s="93">
        <f>ROUND((SUM(AY75:BB75)/4/12)*$C$87,0)</f>
        <v>0</v>
      </c>
      <c r="AZ79" s="93"/>
      <c r="BA79" s="93"/>
      <c r="BB79" s="93"/>
    </row>
    <row r="82" spans="1:54" x14ac:dyDescent="0.2">
      <c r="A82" s="48"/>
      <c r="B82" s="65" t="s">
        <v>80</v>
      </c>
      <c r="C82" s="91">
        <f>C15+C24+C33+C42+C51+C60+C69+C78</f>
        <v>50660</v>
      </c>
      <c r="D82" s="91"/>
      <c r="E82" s="91"/>
      <c r="F82" s="91"/>
      <c r="G82" s="91"/>
      <c r="H82" s="91">
        <f>H15+H24+H33+H42+H51+H60+H69+H78</f>
        <v>25330</v>
      </c>
      <c r="I82" s="91"/>
      <c r="J82" s="91"/>
      <c r="K82" s="91"/>
      <c r="L82" s="91">
        <f>L15+L24+L33+L42+L51+L60+L69+L78</f>
        <v>40528</v>
      </c>
      <c r="M82" s="91"/>
      <c r="N82" s="91"/>
      <c r="O82" s="91"/>
      <c r="P82" s="91">
        <f>P15+P24+P33+P42+P51+P60+P69+P78</f>
        <v>40528</v>
      </c>
      <c r="Q82" s="91"/>
      <c r="R82" s="91"/>
      <c r="S82" s="91"/>
      <c r="T82" s="91"/>
      <c r="U82" s="91">
        <f>U15+U24+U33+U42+U51+U60+U69+U78</f>
        <v>40528</v>
      </c>
      <c r="V82" s="91"/>
      <c r="W82" s="91"/>
      <c r="X82" s="91"/>
      <c r="Y82" s="91">
        <f>Y15+Y24+Y33+Y42+Y51+Y60+Y69+Y78</f>
        <v>40528</v>
      </c>
      <c r="Z82" s="91"/>
      <c r="AA82" s="91"/>
      <c r="AB82" s="91"/>
      <c r="AC82" s="91">
        <f>AC15+AC24+AC33+AC42+AC51+AC60+AC69+AC78</f>
        <v>91188</v>
      </c>
      <c r="AD82" s="91"/>
      <c r="AE82" s="91"/>
      <c r="AF82" s="91"/>
      <c r="AG82" s="91"/>
      <c r="AH82" s="91">
        <f>AH15+AH24+AH33+AH42+AH51+AH60+AH69+AH78</f>
        <v>91188</v>
      </c>
      <c r="AI82" s="91"/>
      <c r="AJ82" s="91"/>
      <c r="AK82" s="91"/>
      <c r="AL82" s="91">
        <f>AL15+AL24+AL33+AL42+AL51+AL60+AL69+AL78</f>
        <v>91188</v>
      </c>
      <c r="AM82" s="91"/>
      <c r="AN82" s="91"/>
      <c r="AO82" s="91"/>
      <c r="AP82" s="91">
        <f>AP15+AP24+AP33+AP42+AP51+AP60+AP69+AP78</f>
        <v>101320</v>
      </c>
      <c r="AQ82" s="91"/>
      <c r="AR82" s="91"/>
      <c r="AS82" s="91"/>
      <c r="AT82" s="91"/>
      <c r="AU82" s="91">
        <f>AU15+AU24+AU33+AU42+AU51+AU60+AU69+AU78</f>
        <v>45594</v>
      </c>
      <c r="AV82" s="91"/>
      <c r="AW82" s="91"/>
      <c r="AX82" s="91"/>
      <c r="AY82" s="91">
        <f>AY15+AY24+AY33+AY42+AY51+AY60+AY69+AY78</f>
        <v>40528</v>
      </c>
      <c r="AZ82" s="91"/>
      <c r="BA82" s="91"/>
      <c r="BB82" s="95"/>
    </row>
    <row r="83" spans="1:54" x14ac:dyDescent="0.2">
      <c r="A83" s="24"/>
      <c r="B83" s="66" t="s">
        <v>81</v>
      </c>
      <c r="C83" s="92">
        <f>C16+C25+C34+C43+C52+C61+C70+C79</f>
        <v>40528</v>
      </c>
      <c r="D83" s="92"/>
      <c r="E83" s="92"/>
      <c r="F83" s="92"/>
      <c r="G83" s="92"/>
      <c r="H83" s="92">
        <f>H16+H25+H34+H43+H52+H61+H70+H79</f>
        <v>65858</v>
      </c>
      <c r="I83" s="92"/>
      <c r="J83" s="92"/>
      <c r="K83" s="92"/>
      <c r="L83" s="92">
        <f>L16+L25+L34+L43+L52+L61+L70+L79</f>
        <v>50660</v>
      </c>
      <c r="M83" s="92"/>
      <c r="N83" s="92"/>
      <c r="O83" s="92"/>
      <c r="P83" s="92">
        <f>P16+P25+P34+P43+P52+P61+P70+P79</f>
        <v>50660</v>
      </c>
      <c r="Q83" s="92"/>
      <c r="R83" s="92"/>
      <c r="S83" s="92"/>
      <c r="T83" s="92"/>
      <c r="U83" s="92">
        <f>U16+U25+U34+U43+U52+U61+U70+U79</f>
        <v>50660</v>
      </c>
      <c r="V83" s="92"/>
      <c r="W83" s="92"/>
      <c r="X83" s="92"/>
      <c r="Y83" s="92">
        <f>Y16+Y25+Y34+Y43+Y52+Y61+Y70+Y79</f>
        <v>50660</v>
      </c>
      <c r="Z83" s="92"/>
      <c r="AA83" s="92"/>
      <c r="AB83" s="92"/>
      <c r="AC83" s="92">
        <f>AC16+AC25+AC34+AC43+AC52+AC61+AC70+AC79</f>
        <v>0</v>
      </c>
      <c r="AD83" s="92"/>
      <c r="AE83" s="92"/>
      <c r="AF83" s="92"/>
      <c r="AG83" s="92"/>
      <c r="AH83" s="92">
        <f>AH16+AH25+AH34+AH43+AH52+AH61+AH70+AH79</f>
        <v>0</v>
      </c>
      <c r="AI83" s="92"/>
      <c r="AJ83" s="92"/>
      <c r="AK83" s="92"/>
      <c r="AL83" s="92">
        <f>AL16+AL25+AL34+AL43+AL52+AL61+AL70+AL79</f>
        <v>0</v>
      </c>
      <c r="AM83" s="92"/>
      <c r="AN83" s="92"/>
      <c r="AO83" s="92"/>
      <c r="AP83" s="92">
        <f>AP16+AP25+AP34+AP43+AP52+AP61+AP70+AP79</f>
        <v>0</v>
      </c>
      <c r="AQ83" s="92"/>
      <c r="AR83" s="92"/>
      <c r="AS83" s="92"/>
      <c r="AT83" s="92"/>
      <c r="AU83" s="92">
        <f>AU16+AU25+AU34+AU43+AU52+AU61+AU70+AU79</f>
        <v>50660</v>
      </c>
      <c r="AV83" s="92"/>
      <c r="AW83" s="92"/>
      <c r="AX83" s="92"/>
      <c r="AY83" s="92">
        <f>AY16+AY25+AY34+AY43+AY52+AY61+AY70+AY79</f>
        <v>50660</v>
      </c>
      <c r="AZ83" s="92"/>
      <c r="BA83" s="92"/>
      <c r="BB83" s="94"/>
    </row>
    <row r="84" spans="1:54" x14ac:dyDescent="0.2">
      <c r="A84" s="49"/>
      <c r="B84" s="67" t="s">
        <v>25</v>
      </c>
      <c r="C84" s="87">
        <f>SUM(C82:G83)</f>
        <v>91188</v>
      </c>
      <c r="D84" s="87"/>
      <c r="E84" s="87"/>
      <c r="F84" s="87"/>
      <c r="G84" s="87"/>
      <c r="H84" s="87">
        <f>SUM(H82:K83)</f>
        <v>91188</v>
      </c>
      <c r="I84" s="87"/>
      <c r="J84" s="87"/>
      <c r="K84" s="87"/>
      <c r="L84" s="87">
        <f>SUM(L82:O83)</f>
        <v>91188</v>
      </c>
      <c r="M84" s="87"/>
      <c r="N84" s="87"/>
      <c r="O84" s="87"/>
      <c r="P84" s="87">
        <f>SUM(P82:T83)</f>
        <v>91188</v>
      </c>
      <c r="Q84" s="87"/>
      <c r="R84" s="87"/>
      <c r="S84" s="87"/>
      <c r="T84" s="87"/>
      <c r="U84" s="87">
        <f>SUM(U82:X83)</f>
        <v>91188</v>
      </c>
      <c r="V84" s="87"/>
      <c r="W84" s="87"/>
      <c r="X84" s="87"/>
      <c r="Y84" s="87">
        <f>SUM(Y82:AB83)</f>
        <v>91188</v>
      </c>
      <c r="Z84" s="87"/>
      <c r="AA84" s="87"/>
      <c r="AB84" s="87"/>
      <c r="AC84" s="87">
        <f>SUM(AC82:AG83)</f>
        <v>91188</v>
      </c>
      <c r="AD84" s="87"/>
      <c r="AE84" s="87"/>
      <c r="AF84" s="87"/>
      <c r="AG84" s="87"/>
      <c r="AH84" s="87">
        <f>SUM(AH82:AK83)</f>
        <v>91188</v>
      </c>
      <c r="AI84" s="87"/>
      <c r="AJ84" s="87"/>
      <c r="AK84" s="87"/>
      <c r="AL84" s="87">
        <f>SUM(AL82:AO83)</f>
        <v>91188</v>
      </c>
      <c r="AM84" s="87"/>
      <c r="AN84" s="87"/>
      <c r="AO84" s="87"/>
      <c r="AP84" s="87">
        <f>SUM(AP82:AT83)</f>
        <v>101320</v>
      </c>
      <c r="AQ84" s="87"/>
      <c r="AR84" s="87"/>
      <c r="AS84" s="87"/>
      <c r="AT84" s="87"/>
      <c r="AU84" s="87">
        <f>SUM(AU82:AX83)</f>
        <v>96254</v>
      </c>
      <c r="AV84" s="87"/>
      <c r="AW84" s="87"/>
      <c r="AX84" s="87"/>
      <c r="AY84" s="87">
        <f>SUM(AY82:BB83)</f>
        <v>91188</v>
      </c>
      <c r="AZ84" s="87"/>
      <c r="BA84" s="87"/>
      <c r="BB84" s="88"/>
    </row>
    <row r="86" spans="1:54" s="51" customFormat="1" x14ac:dyDescent="0.25"/>
    <row r="87" spans="1:54" x14ac:dyDescent="0.2">
      <c r="B87" s="68" t="s">
        <v>24</v>
      </c>
      <c r="C87" s="89">
        <v>607915</v>
      </c>
      <c r="D87" s="90"/>
      <c r="E87" s="69"/>
      <c r="F87" s="69"/>
      <c r="G87" s="69"/>
    </row>
    <row r="91" spans="1:54" x14ac:dyDescent="0.2">
      <c r="B91" s="40"/>
    </row>
  </sheetData>
  <mergeCells count="241">
    <mergeCell ref="C87:D87"/>
    <mergeCell ref="AC84:AG84"/>
    <mergeCell ref="AH84:AK84"/>
    <mergeCell ref="AL84:AO84"/>
    <mergeCell ref="AP84:AT84"/>
    <mergeCell ref="AU84:AX84"/>
    <mergeCell ref="AY84:BB84"/>
    <mergeCell ref="C84:G84"/>
    <mergeCell ref="H84:K84"/>
    <mergeCell ref="L84:O84"/>
    <mergeCell ref="P84:T84"/>
    <mergeCell ref="U84:X84"/>
    <mergeCell ref="Y84:AB84"/>
    <mergeCell ref="AC83:AG83"/>
    <mergeCell ref="AH83:AK83"/>
    <mergeCell ref="AL83:AO83"/>
    <mergeCell ref="AP83:AT83"/>
    <mergeCell ref="AU83:AX83"/>
    <mergeCell ref="AY83:BB83"/>
    <mergeCell ref="C83:G83"/>
    <mergeCell ref="H83:K83"/>
    <mergeCell ref="L83:O83"/>
    <mergeCell ref="P83:T83"/>
    <mergeCell ref="U83:X83"/>
    <mergeCell ref="Y83:AB83"/>
    <mergeCell ref="AC82:AG82"/>
    <mergeCell ref="AH82:AK82"/>
    <mergeCell ref="AL82:AO82"/>
    <mergeCell ref="AP82:AT82"/>
    <mergeCell ref="AU82:AX82"/>
    <mergeCell ref="AY82:BB82"/>
    <mergeCell ref="C82:G82"/>
    <mergeCell ref="H82:K82"/>
    <mergeCell ref="L82:O82"/>
    <mergeCell ref="P82:T82"/>
    <mergeCell ref="U82:X82"/>
    <mergeCell ref="Y82:AB82"/>
    <mergeCell ref="AC79:AG79"/>
    <mergeCell ref="AH79:AK79"/>
    <mergeCell ref="AL79:AO79"/>
    <mergeCell ref="AP79:AT79"/>
    <mergeCell ref="AU79:AX79"/>
    <mergeCell ref="AY79:BB79"/>
    <mergeCell ref="C79:G79"/>
    <mergeCell ref="H79:K79"/>
    <mergeCell ref="L79:O79"/>
    <mergeCell ref="P79:T79"/>
    <mergeCell ref="U79:X79"/>
    <mergeCell ref="Y79:AB79"/>
    <mergeCell ref="AC78:AG78"/>
    <mergeCell ref="AH78:AK78"/>
    <mergeCell ref="AL78:AO78"/>
    <mergeCell ref="AP78:AT78"/>
    <mergeCell ref="AU78:AX78"/>
    <mergeCell ref="AY78:BB78"/>
    <mergeCell ref="C78:G78"/>
    <mergeCell ref="H78:K78"/>
    <mergeCell ref="L78:O78"/>
    <mergeCell ref="P78:T78"/>
    <mergeCell ref="U78:X78"/>
    <mergeCell ref="Y78:AB78"/>
    <mergeCell ref="AC70:AG70"/>
    <mergeCell ref="AH70:AK70"/>
    <mergeCell ref="AL70:AO70"/>
    <mergeCell ref="AP70:AT70"/>
    <mergeCell ref="AU70:AX70"/>
    <mergeCell ref="AY70:BB70"/>
    <mergeCell ref="C70:G70"/>
    <mergeCell ref="H70:K70"/>
    <mergeCell ref="L70:O70"/>
    <mergeCell ref="P70:T70"/>
    <mergeCell ref="U70:X70"/>
    <mergeCell ref="Y70:AB70"/>
    <mergeCell ref="AC69:AG69"/>
    <mergeCell ref="AH69:AK69"/>
    <mergeCell ref="AL69:AO69"/>
    <mergeCell ref="AP69:AT69"/>
    <mergeCell ref="AU69:AX69"/>
    <mergeCell ref="AY69:BB69"/>
    <mergeCell ref="C69:G69"/>
    <mergeCell ref="H69:K69"/>
    <mergeCell ref="L69:O69"/>
    <mergeCell ref="P69:T69"/>
    <mergeCell ref="U69:X69"/>
    <mergeCell ref="Y69:AB69"/>
    <mergeCell ref="AC61:AG61"/>
    <mergeCell ref="AH61:AK61"/>
    <mergeCell ref="AL61:AO61"/>
    <mergeCell ref="AP61:AT61"/>
    <mergeCell ref="AU61:AX61"/>
    <mergeCell ref="AY61:BB61"/>
    <mergeCell ref="C61:G61"/>
    <mergeCell ref="H61:K61"/>
    <mergeCell ref="L61:O61"/>
    <mergeCell ref="P61:T61"/>
    <mergeCell ref="U61:X61"/>
    <mergeCell ref="Y61:AB61"/>
    <mergeCell ref="AC60:AG60"/>
    <mergeCell ref="AH60:AK60"/>
    <mergeCell ref="AL60:AO60"/>
    <mergeCell ref="AP60:AT60"/>
    <mergeCell ref="AU60:AX60"/>
    <mergeCell ref="AY60:BB60"/>
    <mergeCell ref="C60:G60"/>
    <mergeCell ref="H60:K60"/>
    <mergeCell ref="L60:O60"/>
    <mergeCell ref="P60:T60"/>
    <mergeCell ref="U60:X60"/>
    <mergeCell ref="Y60:AB60"/>
    <mergeCell ref="AC52:AG52"/>
    <mergeCell ref="AH52:AK52"/>
    <mergeCell ref="AL52:AO52"/>
    <mergeCell ref="AP52:AT52"/>
    <mergeCell ref="AU52:AX52"/>
    <mergeCell ref="AY52:BB52"/>
    <mergeCell ref="C52:G52"/>
    <mergeCell ref="H52:K52"/>
    <mergeCell ref="L52:O52"/>
    <mergeCell ref="P52:T52"/>
    <mergeCell ref="U52:X52"/>
    <mergeCell ref="Y52:AB52"/>
    <mergeCell ref="AC51:AG51"/>
    <mergeCell ref="AH51:AK51"/>
    <mergeCell ref="AL51:AO51"/>
    <mergeCell ref="AP51:AT51"/>
    <mergeCell ref="AU51:AX51"/>
    <mergeCell ref="AY51:BB51"/>
    <mergeCell ref="C51:G51"/>
    <mergeCell ref="H51:K51"/>
    <mergeCell ref="L51:O51"/>
    <mergeCell ref="P51:T51"/>
    <mergeCell ref="U51:X51"/>
    <mergeCell ref="Y51:AB51"/>
    <mergeCell ref="AC43:AG43"/>
    <mergeCell ref="AH43:AK43"/>
    <mergeCell ref="AL43:AO43"/>
    <mergeCell ref="AP43:AT43"/>
    <mergeCell ref="AU43:AX43"/>
    <mergeCell ref="AY43:BB43"/>
    <mergeCell ref="C43:G43"/>
    <mergeCell ref="H43:K43"/>
    <mergeCell ref="L43:O43"/>
    <mergeCell ref="P43:T43"/>
    <mergeCell ref="U43:X43"/>
    <mergeCell ref="Y43:AB43"/>
    <mergeCell ref="AC42:AG42"/>
    <mergeCell ref="AH42:AK42"/>
    <mergeCell ref="AL42:AO42"/>
    <mergeCell ref="AP42:AT42"/>
    <mergeCell ref="AU42:AX42"/>
    <mergeCell ref="AY42:BB42"/>
    <mergeCell ref="C42:G42"/>
    <mergeCell ref="H42:K42"/>
    <mergeCell ref="L42:O42"/>
    <mergeCell ref="P42:T42"/>
    <mergeCell ref="U42:X42"/>
    <mergeCell ref="Y42:AB42"/>
    <mergeCell ref="AC34:AG34"/>
    <mergeCell ref="AH34:AK34"/>
    <mergeCell ref="AL34:AO34"/>
    <mergeCell ref="AP34:AT34"/>
    <mergeCell ref="AU34:AX34"/>
    <mergeCell ref="AY34:BB34"/>
    <mergeCell ref="C34:G34"/>
    <mergeCell ref="H34:K34"/>
    <mergeCell ref="L34:O34"/>
    <mergeCell ref="P34:T34"/>
    <mergeCell ref="U34:X34"/>
    <mergeCell ref="Y34:AB34"/>
    <mergeCell ref="AC33:AG33"/>
    <mergeCell ref="AH33:AK33"/>
    <mergeCell ref="AL33:AO33"/>
    <mergeCell ref="AP33:AT33"/>
    <mergeCell ref="AU33:AX33"/>
    <mergeCell ref="AY33:BB33"/>
    <mergeCell ref="C33:G33"/>
    <mergeCell ref="H33:K33"/>
    <mergeCell ref="L33:O33"/>
    <mergeCell ref="P33:T33"/>
    <mergeCell ref="U33:X33"/>
    <mergeCell ref="Y33:AB33"/>
    <mergeCell ref="AC25:AG25"/>
    <mergeCell ref="AH25:AK25"/>
    <mergeCell ref="AL25:AO25"/>
    <mergeCell ref="AP25:AT25"/>
    <mergeCell ref="AU25:AX25"/>
    <mergeCell ref="AY25:BB25"/>
    <mergeCell ref="C25:G25"/>
    <mergeCell ref="H25:K25"/>
    <mergeCell ref="L25:O25"/>
    <mergeCell ref="P25:T25"/>
    <mergeCell ref="U25:X25"/>
    <mergeCell ref="Y25:AB25"/>
    <mergeCell ref="AC24:AG24"/>
    <mergeCell ref="AH24:AK24"/>
    <mergeCell ref="AL24:AO24"/>
    <mergeCell ref="AP24:AT24"/>
    <mergeCell ref="AU24:AX24"/>
    <mergeCell ref="AY24:BB24"/>
    <mergeCell ref="C24:G24"/>
    <mergeCell ref="H24:K24"/>
    <mergeCell ref="L24:O24"/>
    <mergeCell ref="P24:T24"/>
    <mergeCell ref="U24:X24"/>
    <mergeCell ref="Y24:AB24"/>
    <mergeCell ref="AC16:AG16"/>
    <mergeCell ref="AH16:AK16"/>
    <mergeCell ref="AL16:AO16"/>
    <mergeCell ref="AP16:AT16"/>
    <mergeCell ref="AU16:AX16"/>
    <mergeCell ref="AY16:BB16"/>
    <mergeCell ref="C16:G16"/>
    <mergeCell ref="H16:K16"/>
    <mergeCell ref="L16:O16"/>
    <mergeCell ref="P16:T16"/>
    <mergeCell ref="U16:X16"/>
    <mergeCell ref="Y16:AB16"/>
    <mergeCell ref="AC15:AG15"/>
    <mergeCell ref="AH15:AK15"/>
    <mergeCell ref="AL15:AO15"/>
    <mergeCell ref="AP15:AT15"/>
    <mergeCell ref="AU15:AX15"/>
    <mergeCell ref="AY15:BB15"/>
    <mergeCell ref="C15:G15"/>
    <mergeCell ref="H15:K15"/>
    <mergeCell ref="L15:O15"/>
    <mergeCell ref="P15:T15"/>
    <mergeCell ref="U15:X15"/>
    <mergeCell ref="Y15:AB15"/>
    <mergeCell ref="G5:K5"/>
    <mergeCell ref="P5:T5"/>
    <mergeCell ref="Y5:AB5"/>
    <mergeCell ref="AG5:AK5"/>
    <mergeCell ref="AP5:AT5"/>
    <mergeCell ref="AY5:BB5"/>
    <mergeCell ref="C4:G4"/>
    <mergeCell ref="L4:O4"/>
    <mergeCell ref="T4:X4"/>
    <mergeCell ref="AC4:AG4"/>
    <mergeCell ref="AL4:AP4"/>
    <mergeCell ref="AT4:AX4"/>
  </mergeCells>
  <conditionalFormatting sqref="C9:BB9">
    <cfRule type="cellIs" dxfId="7" priority="8" operator="greaterThan">
      <formula>1</formula>
    </cfRule>
  </conditionalFormatting>
  <conditionalFormatting sqref="C18:BB18">
    <cfRule type="cellIs" dxfId="6" priority="7" operator="greaterThan">
      <formula>1</formula>
    </cfRule>
  </conditionalFormatting>
  <conditionalFormatting sqref="C27:BB27">
    <cfRule type="cellIs" dxfId="5" priority="6" operator="greaterThan">
      <formula>1</formula>
    </cfRule>
  </conditionalFormatting>
  <conditionalFormatting sqref="C36:BB36">
    <cfRule type="cellIs" dxfId="4" priority="5" operator="greaterThan">
      <formula>1</formula>
    </cfRule>
  </conditionalFormatting>
  <conditionalFormatting sqref="C45:BB45">
    <cfRule type="cellIs" dxfId="3" priority="4" operator="greaterThan">
      <formula>1</formula>
    </cfRule>
  </conditionalFormatting>
  <conditionalFormatting sqref="C54:BB54">
    <cfRule type="cellIs" dxfId="2" priority="3" operator="greaterThan">
      <formula>1</formula>
    </cfRule>
  </conditionalFormatting>
  <conditionalFormatting sqref="C63:BB63">
    <cfRule type="cellIs" dxfId="1" priority="2" operator="greaterThan">
      <formula>1</formula>
    </cfRule>
  </conditionalFormatting>
  <conditionalFormatting sqref="C72:BB72">
    <cfRule type="cellIs" dxfId="0" priority="1" operator="greaterThan">
      <formula>1</formula>
    </cfRule>
  </conditionalFormatting>
  <pageMargins left="0.7" right="0.7" top="0.75" bottom="0.75" header="0.3" footer="0.3"/>
  <pageSetup paperSize="9" scale="34" orientation="landscape" r:id="rId1"/>
  <ignoredErrors>
    <ignoredError sqref="C15:BB16 C24:BB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5B83-501C-49E2-82BA-522364E748B5}">
  <dimension ref="A1:B47"/>
  <sheetViews>
    <sheetView showGridLines="0" workbookViewId="0">
      <selection activeCell="I21" sqref="I21"/>
    </sheetView>
  </sheetViews>
  <sheetFormatPr defaultRowHeight="15" x14ac:dyDescent="0.25"/>
  <cols>
    <col min="1" max="1" width="48" bestFit="1" customWidth="1"/>
  </cols>
  <sheetData>
    <row r="1" spans="1:2" x14ac:dyDescent="0.25">
      <c r="A1" s="70" t="s">
        <v>100</v>
      </c>
      <c r="B1" s="71" t="s">
        <v>127</v>
      </c>
    </row>
    <row r="2" spans="1:2" x14ac:dyDescent="0.25">
      <c r="B2" s="72"/>
    </row>
    <row r="3" spans="1:2" x14ac:dyDescent="0.25">
      <c r="A3" t="s">
        <v>101</v>
      </c>
      <c r="B3" s="72">
        <v>10810</v>
      </c>
    </row>
    <row r="4" spans="1:2" x14ac:dyDescent="0.25">
      <c r="A4" t="s">
        <v>102</v>
      </c>
      <c r="B4" s="72">
        <v>51100</v>
      </c>
    </row>
    <row r="5" spans="1:2" x14ac:dyDescent="0.25">
      <c r="A5" t="s">
        <v>103</v>
      </c>
      <c r="B5" s="72">
        <v>61028</v>
      </c>
    </row>
    <row r="6" spans="1:2" x14ac:dyDescent="0.25">
      <c r="B6" s="72"/>
    </row>
    <row r="7" spans="1:2" x14ac:dyDescent="0.25">
      <c r="A7" t="s">
        <v>104</v>
      </c>
      <c r="B7" s="72">
        <v>10400</v>
      </c>
    </row>
    <row r="8" spans="1:2" x14ac:dyDescent="0.25">
      <c r="B8" s="72"/>
    </row>
    <row r="9" spans="1:2" x14ac:dyDescent="0.25">
      <c r="A9" t="s">
        <v>105</v>
      </c>
      <c r="B9" s="72">
        <v>12019</v>
      </c>
    </row>
    <row r="10" spans="1:2" x14ac:dyDescent="0.25">
      <c r="B10" s="72"/>
    </row>
    <row r="11" spans="1:2" x14ac:dyDescent="0.25">
      <c r="A11" t="s">
        <v>106</v>
      </c>
      <c r="B11" s="72">
        <v>11912</v>
      </c>
    </row>
    <row r="12" spans="1:2" x14ac:dyDescent="0.25">
      <c r="B12" s="72"/>
    </row>
    <row r="13" spans="1:2" x14ac:dyDescent="0.25">
      <c r="A13" t="s">
        <v>107</v>
      </c>
      <c r="B13" s="72">
        <v>10111</v>
      </c>
    </row>
    <row r="14" spans="1:2" x14ac:dyDescent="0.25">
      <c r="B14" s="72"/>
    </row>
    <row r="15" spans="1:2" x14ac:dyDescent="0.25">
      <c r="A15" t="s">
        <v>108</v>
      </c>
      <c r="B15" s="72">
        <v>10216</v>
      </c>
    </row>
    <row r="16" spans="1:2" x14ac:dyDescent="0.25">
      <c r="B16" s="72"/>
    </row>
    <row r="17" spans="1:2" x14ac:dyDescent="0.25">
      <c r="A17" t="s">
        <v>109</v>
      </c>
      <c r="B17" s="72">
        <v>10511</v>
      </c>
    </row>
    <row r="18" spans="1:2" x14ac:dyDescent="0.25">
      <c r="B18" s="72"/>
    </row>
    <row r="19" spans="1:2" x14ac:dyDescent="0.25">
      <c r="A19" t="s">
        <v>110</v>
      </c>
      <c r="B19" s="72">
        <v>11310</v>
      </c>
    </row>
    <row r="20" spans="1:2" x14ac:dyDescent="0.25">
      <c r="B20" s="72"/>
    </row>
    <row r="21" spans="1:2" x14ac:dyDescent="0.25">
      <c r="A21" t="s">
        <v>111</v>
      </c>
      <c r="B21" s="72">
        <v>10613</v>
      </c>
    </row>
    <row r="22" spans="1:2" x14ac:dyDescent="0.25">
      <c r="B22" s="72"/>
    </row>
    <row r="23" spans="1:2" x14ac:dyDescent="0.25">
      <c r="A23" t="s">
        <v>112</v>
      </c>
      <c r="B23" s="72">
        <v>11205</v>
      </c>
    </row>
    <row r="24" spans="1:2" x14ac:dyDescent="0.25">
      <c r="B24" s="72"/>
    </row>
    <row r="25" spans="1:2" x14ac:dyDescent="0.25">
      <c r="A25" t="s">
        <v>113</v>
      </c>
      <c r="B25" s="72">
        <v>61027</v>
      </c>
    </row>
    <row r="26" spans="1:2" x14ac:dyDescent="0.25">
      <c r="B26" s="72"/>
    </row>
    <row r="27" spans="1:2" x14ac:dyDescent="0.25">
      <c r="A27" t="s">
        <v>114</v>
      </c>
      <c r="B27" s="72">
        <v>11310</v>
      </c>
    </row>
    <row r="28" spans="1:2" x14ac:dyDescent="0.25">
      <c r="B28" s="72"/>
    </row>
    <row r="29" spans="1:2" x14ac:dyDescent="0.25">
      <c r="A29" t="s">
        <v>115</v>
      </c>
      <c r="B29" s="72">
        <v>10321</v>
      </c>
    </row>
    <row r="30" spans="1:2" x14ac:dyDescent="0.25">
      <c r="B30" s="72"/>
    </row>
    <row r="31" spans="1:2" x14ac:dyDescent="0.25">
      <c r="A31" t="s">
        <v>116</v>
      </c>
      <c r="B31" s="72">
        <v>10322</v>
      </c>
    </row>
    <row r="32" spans="1:2" x14ac:dyDescent="0.25">
      <c r="B32" s="72"/>
    </row>
    <row r="33" spans="1:2" x14ac:dyDescent="0.25">
      <c r="A33" t="s">
        <v>117</v>
      </c>
      <c r="B33" s="72">
        <v>12803</v>
      </c>
    </row>
    <row r="34" spans="1:2" x14ac:dyDescent="0.25">
      <c r="B34" s="72"/>
    </row>
    <row r="35" spans="1:2" x14ac:dyDescent="0.25">
      <c r="A35" t="s">
        <v>118</v>
      </c>
      <c r="B35" s="72">
        <v>11760</v>
      </c>
    </row>
    <row r="36" spans="1:2" x14ac:dyDescent="0.25">
      <c r="B36" s="72"/>
    </row>
    <row r="37" spans="1:2" x14ac:dyDescent="0.25">
      <c r="A37" t="s">
        <v>119</v>
      </c>
      <c r="B37" s="72">
        <v>11770</v>
      </c>
    </row>
    <row r="38" spans="1:2" x14ac:dyDescent="0.25">
      <c r="B38" s="72"/>
    </row>
    <row r="39" spans="1:2" x14ac:dyDescent="0.25">
      <c r="A39" t="s">
        <v>120</v>
      </c>
      <c r="B39" s="72">
        <v>33004</v>
      </c>
    </row>
    <row r="40" spans="1:2" x14ac:dyDescent="0.25">
      <c r="B40" s="72"/>
    </row>
    <row r="41" spans="1:2" x14ac:dyDescent="0.25">
      <c r="A41" t="s">
        <v>121</v>
      </c>
      <c r="B41" s="72">
        <v>44001</v>
      </c>
    </row>
    <row r="42" spans="1:2" x14ac:dyDescent="0.25">
      <c r="B42" s="72"/>
    </row>
    <row r="43" spans="1:2" x14ac:dyDescent="0.25">
      <c r="A43" t="s">
        <v>122</v>
      </c>
      <c r="B43" s="72">
        <v>51701</v>
      </c>
    </row>
    <row r="44" spans="1:2" x14ac:dyDescent="0.25">
      <c r="B44" s="72"/>
    </row>
    <row r="45" spans="1:2" x14ac:dyDescent="0.25">
      <c r="A45" t="s">
        <v>123</v>
      </c>
      <c r="B45" s="72">
        <v>61501</v>
      </c>
    </row>
    <row r="46" spans="1:2" x14ac:dyDescent="0.25">
      <c r="B46" s="72"/>
    </row>
    <row r="47" spans="1:2" x14ac:dyDescent="0.25">
      <c r="A47" t="s">
        <v>124</v>
      </c>
      <c r="B47" s="72">
        <v>61506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D500-BDAF-431F-9660-3845C4A6D24F}">
  <dimension ref="A1:C24"/>
  <sheetViews>
    <sheetView showGridLines="0" workbookViewId="0">
      <selection activeCell="B34" sqref="B34"/>
    </sheetView>
  </sheetViews>
  <sheetFormatPr defaultRowHeight="15" x14ac:dyDescent="0.25"/>
  <cols>
    <col min="1" max="1" width="37.140625" bestFit="1" customWidth="1"/>
    <col min="2" max="2" width="25" bestFit="1" customWidth="1"/>
  </cols>
  <sheetData>
    <row r="1" spans="1:3" x14ac:dyDescent="0.25">
      <c r="A1" t="s">
        <v>26</v>
      </c>
      <c r="B1" t="s">
        <v>50</v>
      </c>
      <c r="C1" t="s">
        <v>51</v>
      </c>
    </row>
    <row r="2" spans="1:3" x14ac:dyDescent="0.25">
      <c r="A2" t="s">
        <v>27</v>
      </c>
      <c r="B2" t="s">
        <v>53</v>
      </c>
      <c r="C2" t="s">
        <v>76</v>
      </c>
    </row>
    <row r="3" spans="1:3" x14ac:dyDescent="0.25">
      <c r="A3" t="s">
        <v>28</v>
      </c>
      <c r="B3" t="s">
        <v>54</v>
      </c>
      <c r="C3" t="s">
        <v>76</v>
      </c>
    </row>
    <row r="4" spans="1:3" x14ac:dyDescent="0.25">
      <c r="A4" t="s">
        <v>29</v>
      </c>
      <c r="B4" t="s">
        <v>55</v>
      </c>
      <c r="C4" t="s">
        <v>76</v>
      </c>
    </row>
    <row r="5" spans="1:3" x14ac:dyDescent="0.25">
      <c r="A5" t="s">
        <v>30</v>
      </c>
      <c r="B5" t="s">
        <v>56</v>
      </c>
      <c r="C5" t="s">
        <v>76</v>
      </c>
    </row>
    <row r="6" spans="1:3" x14ac:dyDescent="0.25">
      <c r="A6" t="s">
        <v>31</v>
      </c>
      <c r="B6" t="s">
        <v>57</v>
      </c>
      <c r="C6" t="s">
        <v>76</v>
      </c>
    </row>
    <row r="7" spans="1:3" x14ac:dyDescent="0.25">
      <c r="A7" t="s">
        <v>32</v>
      </c>
      <c r="B7" t="s">
        <v>58</v>
      </c>
      <c r="C7" t="s">
        <v>76</v>
      </c>
    </row>
    <row r="8" spans="1:3" x14ac:dyDescent="0.25">
      <c r="A8" t="s">
        <v>33</v>
      </c>
      <c r="B8" t="s">
        <v>59</v>
      </c>
      <c r="C8" t="s">
        <v>76</v>
      </c>
    </row>
    <row r="9" spans="1:3" x14ac:dyDescent="0.25">
      <c r="A9" t="s">
        <v>34</v>
      </c>
      <c r="B9" t="s">
        <v>60</v>
      </c>
      <c r="C9" t="s">
        <v>76</v>
      </c>
    </row>
    <row r="10" spans="1:3" x14ac:dyDescent="0.25">
      <c r="A10" t="s">
        <v>35</v>
      </c>
      <c r="B10" t="s">
        <v>61</v>
      </c>
      <c r="C10" t="s">
        <v>76</v>
      </c>
    </row>
    <row r="11" spans="1:3" x14ac:dyDescent="0.25">
      <c r="A11" t="s">
        <v>36</v>
      </c>
      <c r="B11" t="s">
        <v>62</v>
      </c>
      <c r="C11" t="s">
        <v>76</v>
      </c>
    </row>
    <row r="12" spans="1:3" x14ac:dyDescent="0.25">
      <c r="A12" t="s">
        <v>37</v>
      </c>
      <c r="B12" t="s">
        <v>63</v>
      </c>
      <c r="C12" t="s">
        <v>76</v>
      </c>
    </row>
    <row r="13" spans="1:3" x14ac:dyDescent="0.25">
      <c r="A13" t="s">
        <v>38</v>
      </c>
      <c r="B13" t="s">
        <v>64</v>
      </c>
      <c r="C13" t="s">
        <v>76</v>
      </c>
    </row>
    <row r="14" spans="1:3" x14ac:dyDescent="0.25">
      <c r="A14" t="s">
        <v>39</v>
      </c>
      <c r="B14" t="s">
        <v>65</v>
      </c>
      <c r="C14" t="s">
        <v>76</v>
      </c>
    </row>
    <row r="15" spans="1:3" x14ac:dyDescent="0.25">
      <c r="A15" t="s">
        <v>40</v>
      </c>
      <c r="B15" t="s">
        <v>66</v>
      </c>
      <c r="C15" t="s">
        <v>76</v>
      </c>
    </row>
    <row r="16" spans="1:3" x14ac:dyDescent="0.25">
      <c r="A16" t="s">
        <v>41</v>
      </c>
      <c r="B16" t="s">
        <v>67</v>
      </c>
      <c r="C16" t="s">
        <v>76</v>
      </c>
    </row>
    <row r="17" spans="1:3" x14ac:dyDescent="0.25">
      <c r="A17" t="s">
        <v>42</v>
      </c>
      <c r="B17" t="s">
        <v>68</v>
      </c>
      <c r="C17" t="s">
        <v>76</v>
      </c>
    </row>
    <row r="18" spans="1:3" x14ac:dyDescent="0.25">
      <c r="A18" t="s">
        <v>43</v>
      </c>
      <c r="B18" t="s">
        <v>69</v>
      </c>
      <c r="C18" t="s">
        <v>76</v>
      </c>
    </row>
    <row r="19" spans="1:3" x14ac:dyDescent="0.25">
      <c r="A19" t="s">
        <v>44</v>
      </c>
      <c r="B19" t="s">
        <v>70</v>
      </c>
      <c r="C19" t="s">
        <v>76</v>
      </c>
    </row>
    <row r="20" spans="1:3" x14ac:dyDescent="0.25">
      <c r="A20" t="s">
        <v>45</v>
      </c>
      <c r="B20" t="s">
        <v>71</v>
      </c>
      <c r="C20" t="s">
        <v>76</v>
      </c>
    </row>
    <row r="21" spans="1:3" x14ac:dyDescent="0.25">
      <c r="A21" t="s">
        <v>46</v>
      </c>
      <c r="B21" t="s">
        <v>72</v>
      </c>
      <c r="C21" t="s">
        <v>76</v>
      </c>
    </row>
    <row r="22" spans="1:3" x14ac:dyDescent="0.25">
      <c r="A22" t="s">
        <v>47</v>
      </c>
      <c r="B22" t="s">
        <v>73</v>
      </c>
      <c r="C22" t="s">
        <v>76</v>
      </c>
    </row>
    <row r="23" spans="1:3" x14ac:dyDescent="0.25">
      <c r="A23" t="s">
        <v>48</v>
      </c>
      <c r="B23" t="s">
        <v>74</v>
      </c>
      <c r="C23" t="s">
        <v>76</v>
      </c>
    </row>
    <row r="24" spans="1:3" x14ac:dyDescent="0.25">
      <c r="A24" t="s">
        <v>49</v>
      </c>
      <c r="B24" t="s">
        <v>75</v>
      </c>
      <c r="C24" t="s">
        <v>76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Info</vt:lpstr>
      <vt:lpstr>ST-läkare</vt:lpstr>
      <vt:lpstr>Exempel ST-läkare</vt:lpstr>
      <vt:lpstr>AE randande enhet</vt:lpstr>
      <vt:lpstr>Kontering lön och ersättning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Zetterlund</dc:creator>
  <cp:lastModifiedBy>Charlotte Lindgren</cp:lastModifiedBy>
  <cp:lastPrinted>2019-04-16T11:05:40Z</cp:lastPrinted>
  <dcterms:created xsi:type="dcterms:W3CDTF">2019-04-16T07:42:35Z</dcterms:created>
  <dcterms:modified xsi:type="dcterms:W3CDTF">2022-02-17T13:50:06Z</dcterms:modified>
</cp:coreProperties>
</file>